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28705"/>
  <workbookPr checkCompatibility="1" autoCompressPictures="0"/>
  <workbookProtection workbookPassword="E2CE" lockStructure="1"/>
  <bookViews>
    <workbookView xWindow="0" yWindow="0" windowWidth="25600" windowHeight="16060" tabRatio="500"/>
  </bookViews>
  <sheets>
    <sheet name="K-12th" sheetId="1" r:id="rId1"/>
    <sheet name="COUNT" sheetId="7" state="hidden" r:id="rId2"/>
    <sheet name="K-2nd" sheetId="9" r:id="rId3"/>
    <sheet name="3rd-5th" sheetId="10" r:id="rId4"/>
    <sheet name="6th-8th" sheetId="11" r:id="rId5"/>
    <sheet name="9th-10th" sheetId="12" r:id="rId6"/>
    <sheet name="11th-12th" sheetId="13" r:id="rId7"/>
    <sheet name=" Count" sheetId="8" r:id="rId8"/>
  </sheets>
  <definedNames>
    <definedName name="_xlnm.Print_Titles" localSheetId="0">'K-12th'!$1:$3</definedName>
  </definedNames>
  <calcPr calcId="140001" concurrentCalc="0"/>
  <extLs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8" l="1"/>
  <c r="J4" i="8"/>
  <c r="G18" i="8"/>
  <c r="J5" i="8"/>
  <c r="E11" i="8"/>
  <c r="B11" i="8"/>
  <c r="C11" i="8"/>
  <c r="D11" i="8"/>
  <c r="F11" i="8"/>
  <c r="H11" i="8"/>
  <c r="B4" i="8"/>
  <c r="C4" i="8"/>
  <c r="D4" i="8"/>
  <c r="E4" i="8"/>
  <c r="F4" i="8"/>
  <c r="H4" i="8"/>
  <c r="B5" i="8"/>
  <c r="C5" i="8"/>
  <c r="D5" i="8"/>
  <c r="E5" i="8"/>
  <c r="F5" i="8"/>
  <c r="H5" i="8"/>
  <c r="B6" i="8"/>
  <c r="C6" i="8"/>
  <c r="D6" i="8"/>
  <c r="E6" i="8"/>
  <c r="F6" i="8"/>
  <c r="H6" i="8"/>
  <c r="B7" i="8"/>
  <c r="C7" i="8"/>
  <c r="D7" i="8"/>
  <c r="E7" i="8"/>
  <c r="F7" i="8"/>
  <c r="H7" i="8"/>
  <c r="B8" i="8"/>
  <c r="C8" i="8"/>
  <c r="D8" i="8"/>
  <c r="E8" i="8"/>
  <c r="F8" i="8"/>
  <c r="H8" i="8"/>
  <c r="B9" i="8"/>
  <c r="C9" i="8"/>
  <c r="D9" i="8"/>
  <c r="E9" i="8"/>
  <c r="F9" i="8"/>
  <c r="H9" i="8"/>
  <c r="B10" i="8"/>
  <c r="C10" i="8"/>
  <c r="D10" i="8"/>
  <c r="E10" i="8"/>
  <c r="F10" i="8"/>
  <c r="H10" i="8"/>
  <c r="H12" i="8"/>
  <c r="P44" i="8"/>
  <c r="O5" i="8"/>
  <c r="P45" i="8"/>
  <c r="O6" i="8"/>
  <c r="P46" i="8"/>
  <c r="O7" i="8"/>
  <c r="P47" i="8"/>
  <c r="O8" i="8"/>
  <c r="P48" i="8"/>
  <c r="O9" i="8"/>
  <c r="P49" i="8"/>
  <c r="O10" i="8"/>
  <c r="O11" i="8"/>
  <c r="P5" i="8"/>
  <c r="P6" i="8"/>
  <c r="P7" i="8"/>
  <c r="P8" i="8"/>
  <c r="P9" i="8"/>
  <c r="P10" i="8"/>
  <c r="G63" i="8"/>
  <c r="P11" i="8"/>
  <c r="G19" i="8"/>
  <c r="J6" i="8"/>
  <c r="G20" i="8"/>
  <c r="J7" i="8"/>
  <c r="G21" i="8"/>
  <c r="J8" i="8"/>
  <c r="G22" i="8"/>
  <c r="J9" i="8"/>
  <c r="G23" i="8"/>
  <c r="J10" i="8"/>
  <c r="J11" i="8"/>
  <c r="G44" i="8"/>
  <c r="N5" i="8"/>
  <c r="G45" i="8"/>
  <c r="N6" i="8"/>
  <c r="G46" i="8"/>
  <c r="N7" i="8"/>
  <c r="N8" i="8"/>
  <c r="N9" i="8"/>
  <c r="N10" i="8"/>
  <c r="G50" i="8"/>
  <c r="N11" i="8"/>
  <c r="P31" i="8"/>
  <c r="M5" i="8"/>
  <c r="P32" i="8"/>
  <c r="M6" i="8"/>
  <c r="P33" i="8"/>
  <c r="M7" i="8"/>
  <c r="M8" i="8"/>
  <c r="M9" i="8"/>
  <c r="M10" i="8"/>
  <c r="P37" i="8"/>
  <c r="M11" i="8"/>
  <c r="L5" i="8"/>
  <c r="L6" i="8"/>
  <c r="L7" i="8"/>
  <c r="L8" i="8"/>
  <c r="L9" i="8"/>
  <c r="L10" i="8"/>
  <c r="L11" i="8"/>
  <c r="K5" i="8"/>
  <c r="K6" i="8"/>
  <c r="K7" i="8"/>
  <c r="K8" i="8"/>
  <c r="K9" i="8"/>
  <c r="K10" i="8"/>
  <c r="K11" i="8"/>
  <c r="L4" i="8"/>
  <c r="P17" i="8"/>
  <c r="K4" i="8"/>
  <c r="F12" i="8"/>
  <c r="D12" i="8"/>
  <c r="C12" i="8"/>
  <c r="G56" i="8"/>
  <c r="G57" i="8"/>
  <c r="G58" i="8"/>
  <c r="G59" i="8"/>
  <c r="G60" i="8"/>
  <c r="G61" i="8"/>
  <c r="G62" i="8"/>
  <c r="G64" i="8"/>
  <c r="F64" i="8"/>
  <c r="E64" i="8"/>
  <c r="D64" i="8"/>
  <c r="C64" i="8"/>
  <c r="B64" i="8"/>
  <c r="P43" i="8"/>
  <c r="P51" i="8"/>
  <c r="O51" i="8"/>
  <c r="N51" i="8"/>
  <c r="M51" i="8"/>
  <c r="L51" i="8"/>
  <c r="K51" i="8"/>
  <c r="G25" i="8"/>
  <c r="F25" i="8"/>
  <c r="E25" i="8"/>
  <c r="D25" i="8"/>
  <c r="C25" i="8"/>
  <c r="B25" i="8"/>
  <c r="G43" i="8"/>
  <c r="G51" i="8"/>
  <c r="F51" i="8"/>
  <c r="E51" i="8"/>
  <c r="D51" i="8"/>
  <c r="C51" i="8"/>
  <c r="B51" i="8"/>
  <c r="G30" i="8"/>
  <c r="G31" i="8"/>
  <c r="G32" i="8"/>
  <c r="G34" i="8"/>
  <c r="G38" i="8"/>
  <c r="F38" i="8"/>
  <c r="E38" i="8"/>
  <c r="D38" i="8"/>
  <c r="C38" i="8"/>
  <c r="B38" i="8"/>
  <c r="P30" i="8"/>
  <c r="P38" i="8"/>
  <c r="O38" i="8"/>
  <c r="N38" i="8"/>
  <c r="M38" i="8"/>
  <c r="L38" i="8"/>
  <c r="K38" i="8"/>
  <c r="P25" i="8"/>
  <c r="O25" i="8"/>
  <c r="N25" i="8"/>
  <c r="M25" i="8"/>
  <c r="L25" i="8"/>
  <c r="K25" i="8"/>
  <c r="M4" i="8"/>
  <c r="N4" i="8"/>
  <c r="P4" i="8"/>
  <c r="O4" i="8"/>
  <c r="O12" i="8"/>
  <c r="P12" i="8"/>
  <c r="J12" i="8"/>
  <c r="N12" i="8"/>
  <c r="M12" i="8"/>
  <c r="L12" i="8"/>
  <c r="K12" i="8"/>
  <c r="E12" i="8"/>
  <c r="B12" i="8"/>
  <c r="G45" i="7"/>
  <c r="N7" i="7"/>
  <c r="O35" i="7"/>
  <c r="M10" i="7"/>
  <c r="G32" i="7"/>
  <c r="K7" i="7"/>
  <c r="O23" i="7"/>
  <c r="L10" i="7"/>
  <c r="G16" i="7"/>
  <c r="J3" i="7"/>
  <c r="F6" i="7"/>
  <c r="C7" i="7"/>
  <c r="C4" i="7"/>
  <c r="B10" i="7"/>
  <c r="B7" i="7"/>
  <c r="B4" i="7"/>
  <c r="B5" i="7"/>
  <c r="B3" i="7"/>
  <c r="G54" i="7"/>
  <c r="G55" i="7"/>
  <c r="G56" i="7"/>
  <c r="G57" i="7"/>
  <c r="G58" i="7"/>
  <c r="G59" i="7"/>
  <c r="G60" i="7"/>
  <c r="G61" i="7"/>
  <c r="G62" i="7"/>
  <c r="F62" i="7"/>
  <c r="E62" i="7"/>
  <c r="D62" i="7"/>
  <c r="C62" i="7"/>
  <c r="B62" i="7"/>
  <c r="Z52" i="7"/>
  <c r="Z53" i="7"/>
  <c r="Z54" i="7"/>
  <c r="Z55" i="7"/>
  <c r="Z58" i="7"/>
  <c r="Z59" i="7"/>
  <c r="Z60" i="7"/>
  <c r="Y60" i="7"/>
  <c r="X60" i="7"/>
  <c r="W60" i="7"/>
  <c r="V60" i="7"/>
  <c r="O41" i="7"/>
  <c r="O42" i="7"/>
  <c r="O43" i="7"/>
  <c r="O44" i="7"/>
  <c r="O45" i="7"/>
  <c r="O46" i="7"/>
  <c r="O47" i="7"/>
  <c r="O49" i="7"/>
  <c r="N49" i="7"/>
  <c r="M49" i="7"/>
  <c r="L49" i="7"/>
  <c r="K49" i="7"/>
  <c r="J49" i="7"/>
  <c r="G41" i="7"/>
  <c r="G42" i="7"/>
  <c r="G43" i="7"/>
  <c r="G44" i="7"/>
  <c r="G46" i="7"/>
  <c r="G47" i="7"/>
  <c r="G49" i="7"/>
  <c r="F49" i="7"/>
  <c r="E49" i="7"/>
  <c r="D49" i="7"/>
  <c r="C49" i="7"/>
  <c r="B49" i="7"/>
  <c r="AC48" i="7"/>
  <c r="AD48" i="7"/>
  <c r="AE48" i="7"/>
  <c r="AF48" i="7"/>
  <c r="AG48" i="7"/>
  <c r="Z40" i="7"/>
  <c r="Z41" i="7"/>
  <c r="Z42" i="7"/>
  <c r="Z43" i="7"/>
  <c r="Z44" i="7"/>
  <c r="Z45" i="7"/>
  <c r="Z46" i="7"/>
  <c r="Z47" i="7"/>
  <c r="Z48" i="7"/>
  <c r="Y48" i="7"/>
  <c r="X48" i="7"/>
  <c r="W48" i="7"/>
  <c r="V48" i="7"/>
  <c r="AG47" i="7"/>
  <c r="AG46" i="7"/>
  <c r="AG44" i="7"/>
  <c r="AG43" i="7"/>
  <c r="AG42" i="7"/>
  <c r="AG41" i="7"/>
  <c r="AG40" i="7"/>
  <c r="AC36" i="7"/>
  <c r="AD36" i="7"/>
  <c r="AE36" i="7"/>
  <c r="AF36" i="7"/>
  <c r="AG36" i="7"/>
  <c r="Z28" i="7"/>
  <c r="Z29" i="7"/>
  <c r="Z30" i="7"/>
  <c r="Z33" i="7"/>
  <c r="Z34" i="7"/>
  <c r="Z36" i="7"/>
  <c r="Y36" i="7"/>
  <c r="X36" i="7"/>
  <c r="W36" i="7"/>
  <c r="O28" i="7"/>
  <c r="O29" i="7"/>
  <c r="O30" i="7"/>
  <c r="O31" i="7"/>
  <c r="O36" i="7"/>
  <c r="N36" i="7"/>
  <c r="M36" i="7"/>
  <c r="L36" i="7"/>
  <c r="K36" i="7"/>
  <c r="J36" i="7"/>
  <c r="G28" i="7"/>
  <c r="G29" i="7"/>
  <c r="G30" i="7"/>
  <c r="G36" i="7"/>
  <c r="F36" i="7"/>
  <c r="E36" i="7"/>
  <c r="D36" i="7"/>
  <c r="C36" i="7"/>
  <c r="B36" i="7"/>
  <c r="AG34" i="7"/>
  <c r="AG33" i="7"/>
  <c r="AG31" i="7"/>
  <c r="AG30" i="7"/>
  <c r="AG29" i="7"/>
  <c r="AG28" i="7"/>
  <c r="AC24" i="7"/>
  <c r="AD24" i="7"/>
  <c r="AE24" i="7"/>
  <c r="AF24" i="7"/>
  <c r="AG24" i="7"/>
  <c r="Z16" i="7"/>
  <c r="Z18" i="7"/>
  <c r="Z24" i="7"/>
  <c r="Y24" i="7"/>
  <c r="X24" i="7"/>
  <c r="W24" i="7"/>
  <c r="V24" i="7"/>
  <c r="O16" i="7"/>
  <c r="O17" i="7"/>
  <c r="O18" i="7"/>
  <c r="O19" i="7"/>
  <c r="O24" i="7"/>
  <c r="N24" i="7"/>
  <c r="M24" i="7"/>
  <c r="L24" i="7"/>
  <c r="K24" i="7"/>
  <c r="J24" i="7"/>
  <c r="G18" i="7"/>
  <c r="G24" i="7"/>
  <c r="F24" i="7"/>
  <c r="E24" i="7"/>
  <c r="D24" i="7"/>
  <c r="C24" i="7"/>
  <c r="B24" i="7"/>
  <c r="AG23" i="7"/>
  <c r="AG22" i="7"/>
  <c r="AG19" i="7"/>
  <c r="AG18" i="7"/>
  <c r="AG17" i="7"/>
  <c r="AG16" i="7"/>
  <c r="AB3" i="7"/>
  <c r="AB5" i="7"/>
  <c r="AB11" i="7"/>
  <c r="AC3" i="7"/>
  <c r="AC4" i="7"/>
  <c r="AC5" i="7"/>
  <c r="AC8" i="7"/>
  <c r="AC9" i="7"/>
  <c r="AC11" i="7"/>
  <c r="AD3" i="7"/>
  <c r="AD4" i="7"/>
  <c r="AD5" i="7"/>
  <c r="AD6" i="7"/>
  <c r="AD9" i="7"/>
  <c r="AD10" i="7"/>
  <c r="AD11" i="7"/>
  <c r="AE3" i="7"/>
  <c r="AE4" i="7"/>
  <c r="AE5" i="7"/>
  <c r="AE6" i="7"/>
  <c r="AE8" i="7"/>
  <c r="AE9" i="7"/>
  <c r="AE11" i="7"/>
  <c r="AF3" i="7"/>
  <c r="AF4" i="7"/>
  <c r="AF5" i="7"/>
  <c r="AF6" i="7"/>
  <c r="AF7" i="7"/>
  <c r="AF8" i="7"/>
  <c r="AF9" i="7"/>
  <c r="AF10" i="7"/>
  <c r="AF11" i="7"/>
  <c r="AG3" i="7"/>
  <c r="AG4" i="7"/>
  <c r="AG5" i="7"/>
  <c r="AG6" i="7"/>
  <c r="AG7" i="7"/>
  <c r="AG9" i="7"/>
  <c r="AG11" i="7"/>
  <c r="AH3" i="7"/>
  <c r="AH4" i="7"/>
  <c r="AH5" i="7"/>
  <c r="AH6" i="7"/>
  <c r="AH9" i="7"/>
  <c r="AH10" i="7"/>
  <c r="AH11" i="7"/>
  <c r="AI11" i="7"/>
  <c r="V3" i="7"/>
  <c r="V5" i="7"/>
  <c r="V6" i="7"/>
  <c r="V9" i="7"/>
  <c r="V11" i="7"/>
  <c r="W3" i="7"/>
  <c r="W4" i="7"/>
  <c r="W5" i="7"/>
  <c r="W6" i="7"/>
  <c r="W9" i="7"/>
  <c r="W10" i="7"/>
  <c r="W11" i="7"/>
  <c r="X3" i="7"/>
  <c r="X4" i="7"/>
  <c r="X5" i="7"/>
  <c r="X6" i="7"/>
  <c r="X7" i="7"/>
  <c r="X8" i="7"/>
  <c r="X9" i="7"/>
  <c r="X10" i="7"/>
  <c r="X11" i="7"/>
  <c r="Y3" i="7"/>
  <c r="Y4" i="7"/>
  <c r="Y5" i="7"/>
  <c r="Y6" i="7"/>
  <c r="Y7" i="7"/>
  <c r="Y8" i="7"/>
  <c r="Y9" i="7"/>
  <c r="Y10" i="7"/>
  <c r="Y11" i="7"/>
  <c r="Z11" i="7"/>
  <c r="K3" i="7"/>
  <c r="L3" i="7"/>
  <c r="M3" i="7"/>
  <c r="N3" i="7"/>
  <c r="O3" i="7"/>
  <c r="P3" i="7"/>
  <c r="R3" i="7"/>
  <c r="K4" i="7"/>
  <c r="L4" i="7"/>
  <c r="M4" i="7"/>
  <c r="N4" i="7"/>
  <c r="O4" i="7"/>
  <c r="P4" i="7"/>
  <c r="R4" i="7"/>
  <c r="K5" i="7"/>
  <c r="L5" i="7"/>
  <c r="M5" i="7"/>
  <c r="N5" i="7"/>
  <c r="O5" i="7"/>
  <c r="P5" i="7"/>
  <c r="R5" i="7"/>
  <c r="L6" i="7"/>
  <c r="M6" i="7"/>
  <c r="N6" i="7"/>
  <c r="O6" i="7"/>
  <c r="P6" i="7"/>
  <c r="R6" i="7"/>
  <c r="O7" i="7"/>
  <c r="P7" i="7"/>
  <c r="R7" i="7"/>
  <c r="N8" i="7"/>
  <c r="O8" i="7"/>
  <c r="P8" i="7"/>
  <c r="R8" i="7"/>
  <c r="N9" i="7"/>
  <c r="O9" i="7"/>
  <c r="P9" i="7"/>
  <c r="R9" i="7"/>
  <c r="O10" i="7"/>
  <c r="R10" i="7"/>
  <c r="R11" i="7"/>
  <c r="P11" i="7"/>
  <c r="O11" i="7"/>
  <c r="N11" i="7"/>
  <c r="M11" i="7"/>
  <c r="L11" i="7"/>
  <c r="K11" i="7"/>
  <c r="J11" i="7"/>
  <c r="C3" i="7"/>
  <c r="D3" i="7"/>
  <c r="E3" i="7"/>
  <c r="F3" i="7"/>
  <c r="H3" i="7"/>
  <c r="D4" i="7"/>
  <c r="E4" i="7"/>
  <c r="F4" i="7"/>
  <c r="H4" i="7"/>
  <c r="C5" i="7"/>
  <c r="D5" i="7"/>
  <c r="E5" i="7"/>
  <c r="F5" i="7"/>
  <c r="H5" i="7"/>
  <c r="B6" i="7"/>
  <c r="C6" i="7"/>
  <c r="D6" i="7"/>
  <c r="E6" i="7"/>
  <c r="H6" i="7"/>
  <c r="D7" i="7"/>
  <c r="E7" i="7"/>
  <c r="F7" i="7"/>
  <c r="H7" i="7"/>
  <c r="B8" i="7"/>
  <c r="C8" i="7"/>
  <c r="D8" i="7"/>
  <c r="E8" i="7"/>
  <c r="F8" i="7"/>
  <c r="H8" i="7"/>
  <c r="B9" i="7"/>
  <c r="C9" i="7"/>
  <c r="D9" i="7"/>
  <c r="E9" i="7"/>
  <c r="F9" i="7"/>
  <c r="H9" i="7"/>
  <c r="C10" i="7"/>
  <c r="D10" i="7"/>
  <c r="F10" i="7"/>
  <c r="H10" i="7"/>
  <c r="H11" i="7"/>
  <c r="F11" i="7"/>
  <c r="E11" i="7"/>
  <c r="D11" i="7"/>
  <c r="C11" i="7"/>
  <c r="B11" i="7"/>
  <c r="Z10" i="7"/>
  <c r="Z9" i="7"/>
  <c r="Z8" i="7"/>
  <c r="Z7" i="7"/>
  <c r="Z6" i="7"/>
  <c r="Z5" i="7"/>
  <c r="Z4" i="7"/>
  <c r="Z3" i="7"/>
</calcChain>
</file>

<file path=xl/sharedStrings.xml><?xml version="1.0" encoding="utf-8"?>
<sst xmlns="http://schemas.openxmlformats.org/spreadsheetml/2006/main" count="2144" uniqueCount="382">
  <si>
    <t>AP.2.CC.1</t>
  </si>
  <si>
    <t>AP.5.CC.1 </t>
  </si>
  <si>
    <t>AP.8.CC.1 </t>
  </si>
  <si>
    <t>AP.10.CC.1 </t>
  </si>
  <si>
    <t>AP.12.CC.1 </t>
  </si>
  <si>
    <t xml:space="preserve">PD.5.CC.1 </t>
  </si>
  <si>
    <t xml:space="preserve">PD.5.CC.2 </t>
  </si>
  <si>
    <t xml:space="preserve">PD.5.AI.1 </t>
  </si>
  <si>
    <t xml:space="preserve">PD.5.AI.2 </t>
  </si>
  <si>
    <t xml:space="preserve">PD.8.AI.1 </t>
  </si>
  <si>
    <t xml:space="preserve">PD.10.CC.1 </t>
  </si>
  <si>
    <t xml:space="preserve">PD.10.INF.1 </t>
  </si>
  <si>
    <t>GI.2.CC.1</t>
  </si>
  <si>
    <t>GI.2.CC.2</t>
  </si>
  <si>
    <t>GI.2.IC.1</t>
  </si>
  <si>
    <t xml:space="preserve">GI.5.ADV.1 </t>
  </si>
  <si>
    <t xml:space="preserve">GI.8.INF.1 </t>
  </si>
  <si>
    <t xml:space="preserve">GI.8.AI.1 </t>
  </si>
  <si>
    <t xml:space="preserve">GI.8.IC.1 </t>
  </si>
  <si>
    <t>GI.10.CC.1</t>
  </si>
  <si>
    <t>GI.10.INF.1</t>
  </si>
  <si>
    <t>GI.12.ADV.1</t>
  </si>
  <si>
    <t xml:space="preserve">SO.5.CC.1 </t>
  </si>
  <si>
    <t>SO.5.CC.2</t>
  </si>
  <si>
    <t xml:space="preserve">Differentiate between sexual orientation and gender identity </t>
  </si>
  <si>
    <t xml:space="preserve">SO.5.ADV.1 </t>
  </si>
  <si>
    <t>GI.5.CC.3</t>
  </si>
  <si>
    <t xml:space="preserve">GI.5.AI.1 </t>
  </si>
  <si>
    <t xml:space="preserve">SO.8.INF.1 </t>
  </si>
  <si>
    <t xml:space="preserve">SO.8.AI.1 </t>
  </si>
  <si>
    <t xml:space="preserve">SO.8.IC.1 </t>
  </si>
  <si>
    <t>SO.10.CC.1</t>
  </si>
  <si>
    <t>SO.10.AI.1</t>
  </si>
  <si>
    <t>Access credible sources of information about sexual orientation</t>
  </si>
  <si>
    <t>SO.12.ADV.1</t>
  </si>
  <si>
    <t xml:space="preserve">SH.5.CC.1 </t>
  </si>
  <si>
    <t xml:space="preserve">SH.8.CC.2 </t>
  </si>
  <si>
    <t>SH.8.CC.5</t>
  </si>
  <si>
    <t>SH.8.INF.2</t>
  </si>
  <si>
    <t>SH.8.AI.2</t>
  </si>
  <si>
    <t xml:space="preserve">SH.8.GS.1 </t>
  </si>
  <si>
    <t xml:space="preserve">SH.8.SM.1 </t>
  </si>
  <si>
    <t xml:space="preserve">SH.10.CC.1 </t>
  </si>
  <si>
    <t>SH.10.CC.2</t>
  </si>
  <si>
    <t>SH.10.CC.3</t>
  </si>
  <si>
    <t xml:space="preserve">SH.10.IC.1 </t>
  </si>
  <si>
    <t xml:space="preserve">SH.10.SM.1 </t>
  </si>
  <si>
    <t>SH.12.CC.1</t>
  </si>
  <si>
    <t xml:space="preserve">SH.12.INF.1 </t>
  </si>
  <si>
    <t xml:space="preserve">SH.12.SM.1 </t>
  </si>
  <si>
    <t xml:space="preserve">SH.12.GS.1 </t>
  </si>
  <si>
    <t>Describe gender-role stereotypes and their potential impact on self and others</t>
  </si>
  <si>
    <t>Demonstrate ways to promote dignity and respect for people of all sexual orientations, including other students, their family members, and members of the school community</t>
  </si>
  <si>
    <t xml:space="preserve">SH.5.CC.2 </t>
  </si>
  <si>
    <t>SO.10.INF.1</t>
  </si>
  <si>
    <t>Explain the relationship between sexual intercourse and human reproduction</t>
  </si>
  <si>
    <t>Distinguish between sex assigned at birth and gender identity and explain how they may or may not differ</t>
  </si>
  <si>
    <t>Evaluate strategies to end an unhealthy relationship, including when situations may require adult and/or professional support</t>
  </si>
  <si>
    <t>Demonstrate ways to show respect for the boundaries of others as they relate to intimacy and sexual behavior</t>
  </si>
  <si>
    <t>Identify the state and federal laws related to intimate partner and sexual violence (e.g., sexual harassment, sexual abuse, sexual assault, domestic violence)</t>
  </si>
  <si>
    <t>Demonstrate the steps to using barrier methods correctly (e.g., external and internal condoms, dental dams)</t>
  </si>
  <si>
    <t xml:space="preserve">Describe the human sexual response cycle, including the role of hormones and pleasure </t>
  </si>
  <si>
    <t>Evaluate strategies to use social media safely, legally, and respectfully</t>
  </si>
  <si>
    <t>Indicator</t>
  </si>
  <si>
    <t>PD.5.CC.3</t>
  </si>
  <si>
    <t>SO.8.CC.1</t>
  </si>
  <si>
    <t>SO.8.CC.2</t>
  </si>
  <si>
    <t>Describe the cognitive, social, and emotional changes of adolescence and early adulthood</t>
  </si>
  <si>
    <t>GI.12.INF.1</t>
  </si>
  <si>
    <t>SH.2.CC.1</t>
  </si>
  <si>
    <t>SH.5.CC.3</t>
  </si>
  <si>
    <t xml:space="preserve">SH.10.GS.1 </t>
  </si>
  <si>
    <t xml:space="preserve">SH.10.DM.1 </t>
  </si>
  <si>
    <t xml:space="preserve">SH.12.INF.2 </t>
  </si>
  <si>
    <t>SH.12.INF.3</t>
  </si>
  <si>
    <t xml:space="preserve">SH.12.AI.1 </t>
  </si>
  <si>
    <t xml:space="preserve">SH.12.DM.1 </t>
  </si>
  <si>
    <t>SH.8.CC.1</t>
  </si>
  <si>
    <t>SO.12.INF.1</t>
  </si>
  <si>
    <t>2nd</t>
  </si>
  <si>
    <t>5th</t>
  </si>
  <si>
    <t>8th</t>
  </si>
  <si>
    <t>10th</t>
  </si>
  <si>
    <t>12th</t>
  </si>
  <si>
    <t>Define medical accuracy and analyze medically accurate sources of information about puberty, adolescent development, and sexual health</t>
  </si>
  <si>
    <t>Differentiate between sex assigned at birth, gender identity, and gender expression</t>
  </si>
  <si>
    <t>Differentiate between sexual orientation, sexual behavior, and sexual identity</t>
  </si>
  <si>
    <t>Identify ways to reduce risk in physical and digital settings related to sex trafficking and other potentially harmful situations</t>
  </si>
  <si>
    <t>SH.10.CC.5</t>
  </si>
  <si>
    <t>AP</t>
  </si>
  <si>
    <t>PD</t>
  </si>
  <si>
    <t>GI</t>
  </si>
  <si>
    <t>SO</t>
  </si>
  <si>
    <t>SH</t>
  </si>
  <si>
    <t>CC</t>
  </si>
  <si>
    <t>AI</t>
  </si>
  <si>
    <t>INF</t>
  </si>
  <si>
    <t>IC</t>
  </si>
  <si>
    <t>SM</t>
  </si>
  <si>
    <t>ADV</t>
  </si>
  <si>
    <t>GS</t>
  </si>
  <si>
    <t>DM</t>
  </si>
  <si>
    <t>SH.8.IC.1</t>
  </si>
  <si>
    <t>SH.12.INF.4</t>
  </si>
  <si>
    <t>TOTAL</t>
  </si>
  <si>
    <t xml:space="preserve">Explain why a victim/survivor of interpersonal violence, including sexual violence, is never to blame for the actions of the perpetrator  </t>
  </si>
  <si>
    <t>Demonstrate how to access credible sources of information and resources for survivors of interpersonal violence, including sexual violence</t>
  </si>
  <si>
    <t>Define sexual orientation</t>
  </si>
  <si>
    <t xml:space="preserve">SO.5.AI.1 </t>
  </si>
  <si>
    <t>Demonstrate ways to promote dignity and respect for people of all genders, gender expressions, and gender identities, including other students, their family members, and members of the school community</t>
  </si>
  <si>
    <t xml:space="preserve">Define consent </t>
  </si>
  <si>
    <t>Demonstrate strategies to communicate personal boundaries and how to show respect for the boundaries of others</t>
  </si>
  <si>
    <t xml:space="preserve">CHR.12.INF.1 </t>
  </si>
  <si>
    <t xml:space="preserve">CHR.12.INF.2 </t>
  </si>
  <si>
    <t xml:space="preserve">CHR.12.INF.3 </t>
  </si>
  <si>
    <t xml:space="preserve">CHR.12.SM.1 </t>
  </si>
  <si>
    <t xml:space="preserve">CHR.5.CC.1 </t>
  </si>
  <si>
    <t>CHR.5.CC.2</t>
  </si>
  <si>
    <t xml:space="preserve">CHR.5.AI.1 </t>
  </si>
  <si>
    <t xml:space="preserve">CHR.8.CC.1 </t>
  </si>
  <si>
    <t xml:space="preserve">CHR.8.CC.2 </t>
  </si>
  <si>
    <t xml:space="preserve">CHR.8.CC.3 </t>
  </si>
  <si>
    <t xml:space="preserve">CHR.8.CC.4 </t>
  </si>
  <si>
    <t xml:space="preserve">CHR.8.INF.1 </t>
  </si>
  <si>
    <t xml:space="preserve">CHR.8.INF.2 </t>
  </si>
  <si>
    <t xml:space="preserve">CHR.8.INF.3 </t>
  </si>
  <si>
    <t xml:space="preserve">CHR.8.IC.1 </t>
  </si>
  <si>
    <t xml:space="preserve">CHR.8.IC.2 </t>
  </si>
  <si>
    <t xml:space="preserve">CHR.8.SM.1 </t>
  </si>
  <si>
    <t xml:space="preserve">CHR.8.SM.2 </t>
  </si>
  <si>
    <t xml:space="preserve">CHR.10.CC.1 </t>
  </si>
  <si>
    <t>CHR.10.CC.2</t>
  </si>
  <si>
    <t xml:space="preserve">CHR.10.INF.1 </t>
  </si>
  <si>
    <t xml:space="preserve">CHR.10.INF.2 </t>
  </si>
  <si>
    <t xml:space="preserve">CHR.10.INF.3 </t>
  </si>
  <si>
    <t xml:space="preserve">CHR.10.IC.1 </t>
  </si>
  <si>
    <t xml:space="preserve">CHR.10.SM.1 </t>
  </si>
  <si>
    <t>IPV</t>
  </si>
  <si>
    <t>CHR</t>
  </si>
  <si>
    <t>CHR.2.CC.1</t>
  </si>
  <si>
    <t>CHR.2.CC.2</t>
  </si>
  <si>
    <t xml:space="preserve">CHR.2.CC.3 </t>
  </si>
  <si>
    <t>CHR.2.CC.4</t>
  </si>
  <si>
    <t>CHR.2.IC.1</t>
  </si>
  <si>
    <t>CHR.2.IC.2</t>
  </si>
  <si>
    <t>CHR.2.SM.1</t>
  </si>
  <si>
    <t>Demonstrate ways to communicate respectfully with and about people of all sexual orientations</t>
  </si>
  <si>
    <t>Describe characteristics of a friend</t>
  </si>
  <si>
    <t xml:space="preserve">CHR </t>
  </si>
  <si>
    <t>Total</t>
  </si>
  <si>
    <t>SH.8.CC.6</t>
  </si>
  <si>
    <t>SH.8.CC.7</t>
  </si>
  <si>
    <t>SH.8.CC.8</t>
  </si>
  <si>
    <t>Compare and contrast the characteristics of healthy and unhealthy relationships*</t>
  </si>
  <si>
    <t>Access medically accurate sources of information about gender, gender identity, and gender expression</t>
  </si>
  <si>
    <t>Demonstrate ways to communicate respectfully with and about people of all gender identities</t>
  </si>
  <si>
    <t>SH.8.CC.3</t>
  </si>
  <si>
    <t>Describe common symptoms, or lack thereof, and treatments for STDs, including HIV</t>
  </si>
  <si>
    <t>Compare and contrast characteristics of healthy and unhealthy romantic and/or sexual relationships*</t>
  </si>
  <si>
    <t>List the major milestones of each trimester of fetal development utilizing medically accurate information*</t>
  </si>
  <si>
    <t>Develop a plan to get out of an unsafe or unhealthy relationship*</t>
  </si>
  <si>
    <t>Analyze the personal and societal factors that could keep someone from leaving an unhealthy relationship*</t>
  </si>
  <si>
    <t>Explain how support from peers, families, schools, and communities can improve a person's health and wellbeing as it relates to sexual orientation and sexual identity*</t>
  </si>
  <si>
    <t>Advocate for school and community policies and programs that promote dignity and respect for people of all genders, gender expressions, and gender identities*</t>
  </si>
  <si>
    <t>Analyze personal and societal factors that can influence decisions about pregnancy options, including parenting, abortion, and adoption*</t>
  </si>
  <si>
    <t>Access medically accurate and credible information about pregnancy options, including parenting, abortion, and adoption*</t>
  </si>
  <si>
    <t>Assess the skills needed to be an effective parent</t>
  </si>
  <si>
    <t>SH.10.CC.6</t>
  </si>
  <si>
    <t>Identify medically accurate sources of information about STDs, including HIV, such as local STD/HIV prevention, testing, and treatment resources</t>
  </si>
  <si>
    <t>Compare and contrast the advantages and disadvantages of contraceptive and disease prevention methods (e.g., abstinence, condoms, emergency contraception)</t>
  </si>
  <si>
    <t>Describe the characteristics of healthy versus unhealthy relationships among friends and with family members</t>
  </si>
  <si>
    <t>SH.8.CC.9</t>
  </si>
  <si>
    <t>SH.12.INF.5</t>
  </si>
  <si>
    <t xml:space="preserve">Demonstrate the ability to determine whether a resource or service is medically accurate or credible </t>
  </si>
  <si>
    <t>OLD</t>
  </si>
  <si>
    <t>ID</t>
  </si>
  <si>
    <t>PR</t>
  </si>
  <si>
    <t>STD</t>
  </si>
  <si>
    <t>HR</t>
  </si>
  <si>
    <t>PS</t>
  </si>
  <si>
    <t>SH.8.DM.1</t>
  </si>
  <si>
    <t>CHR.12.DM.1</t>
  </si>
  <si>
    <t>CHR.10.DM.1</t>
  </si>
  <si>
    <t>NEW</t>
  </si>
  <si>
    <t>IV</t>
  </si>
  <si>
    <t xml:space="preserve">Define vaginal, oral, and anal sex </t>
  </si>
  <si>
    <t>Explain the relationship between consent, personal boundaries, and bodily autonomy</t>
  </si>
  <si>
    <t>Define bodily autonomy and personal boundaries</t>
  </si>
  <si>
    <t>Define sexual consent and sexual agency</t>
  </si>
  <si>
    <t>Identify credible resources related to sex trafficking and sexual violence prevention and intervention</t>
  </si>
  <si>
    <t>Define sex trafficking, sexual exploitation, and gender-based violence*</t>
  </si>
  <si>
    <t>Define sexual identity and explain a range of identities related to sexual orientation (e.g., heterosexual, bisexual, lesbian, gay, queer, two-spirit, asexual, pansexual)</t>
  </si>
  <si>
    <t xml:space="preserve">IV.2.CC.1 </t>
  </si>
  <si>
    <t xml:space="preserve">IV.2.AI.1 </t>
  </si>
  <si>
    <t>IV.2.DM.1</t>
  </si>
  <si>
    <t>IV.2.IC.1</t>
  </si>
  <si>
    <t>IV.5.CC.1</t>
  </si>
  <si>
    <t xml:space="preserve">IV.5.IC.1 </t>
  </si>
  <si>
    <t xml:space="preserve">IV.5.IC.2 </t>
  </si>
  <si>
    <t>IV.5.SM.1</t>
  </si>
  <si>
    <t>SH.10.AI.3</t>
  </si>
  <si>
    <t>SH.10.AI.1</t>
  </si>
  <si>
    <t xml:space="preserve">SH.10.AI.2 </t>
  </si>
  <si>
    <t>SH.10.CC.4</t>
  </si>
  <si>
    <t>SH.10.INF.2</t>
  </si>
  <si>
    <t xml:space="preserve">IV.8.CC.2 </t>
  </si>
  <si>
    <t xml:space="preserve">IV.8.CC.1 </t>
  </si>
  <si>
    <t>IV.8.CC.3</t>
  </si>
  <si>
    <t>IV.8.INF.1</t>
  </si>
  <si>
    <t xml:space="preserve">IV.8.AI.1 </t>
  </si>
  <si>
    <t xml:space="preserve">IV.8.SM.1 </t>
  </si>
  <si>
    <t xml:space="preserve">IV.8.ADV.1 </t>
  </si>
  <si>
    <t xml:space="preserve">IV.10.CC.3 </t>
  </si>
  <si>
    <t xml:space="preserve">IV.10.CC.2 </t>
  </si>
  <si>
    <t xml:space="preserve">IV.10.CC.1 </t>
  </si>
  <si>
    <t>IV.10.CC.4</t>
  </si>
  <si>
    <t xml:space="preserve">IV.10.AI.1 </t>
  </si>
  <si>
    <t>IV.10.AI.2</t>
  </si>
  <si>
    <t xml:space="preserve">IV.10.IC.1 </t>
  </si>
  <si>
    <t>IV.10.IC.2</t>
  </si>
  <si>
    <t xml:space="preserve">SO.8.ADV.1 </t>
  </si>
  <si>
    <t>Develop a plan for the school to promote dignity and respect for people of all sexual orientations in the school community</t>
  </si>
  <si>
    <t xml:space="preserve">GI.8.ADV.1 </t>
  </si>
  <si>
    <t>Develop a plan for the school to promote dignity and respect for people of all genders, gender identities, and gender expressions in the school community</t>
  </si>
  <si>
    <t xml:space="preserve">IV.12.ADV.1 </t>
  </si>
  <si>
    <t xml:space="preserve">CHR.12.INF.4 </t>
  </si>
  <si>
    <t>Demonstrate ways to treat all people with dignity and respect (e.g., race, ethnicity, socio-economic status, differing abilities, immigration status, family configuration)</t>
  </si>
  <si>
    <t>Demonstrate ways to treat people of all genders, gender expressions, and gender identities with dignity and respect</t>
  </si>
  <si>
    <t>Demonstrate ways to promote dignity and respect for all people  (e.g., race, ethnicity, socio-economic status, differing abilities, immigration status, family configuration)</t>
  </si>
  <si>
    <t>Develop a plan for the school to promote dignity and respect for everyone (e.g., race, ethnicity, socio-economic status, differing abilities, immigration status, family configuration)</t>
  </si>
  <si>
    <t>Describe the impact of racism and inequality on sexual health</t>
  </si>
  <si>
    <t>Advocate for school and community policies that promote safety, respect, and equity for all people (e.g., race, ethnicity, socio-economic status, differing abilities, immigration status, family configuration)</t>
  </si>
  <si>
    <t>SH.8.CC.10</t>
  </si>
  <si>
    <t>SH.10.INF.3</t>
  </si>
  <si>
    <t>CHR.10.CC.3</t>
  </si>
  <si>
    <t>CHR.12.CC.1</t>
  </si>
  <si>
    <t>Identify healthy ways for friends to express feelings, both physically and verbally</t>
  </si>
  <si>
    <t>List medically accurate names for body parts, including the genitals</t>
  </si>
  <si>
    <t>Define gender, gender identity, and gender-role stereotypes</t>
  </si>
  <si>
    <t xml:space="preserve">Define reproduction and explain that all living things may have the capacity to reproduce </t>
  </si>
  <si>
    <t xml:space="preserve">CHR.5.IC.1 </t>
  </si>
  <si>
    <t>Communicate personal boundaries and demonstrate ways to respect other people’s personal boundaries</t>
  </si>
  <si>
    <t>Explain that gender expression and gender identity exist along a spectrum</t>
  </si>
  <si>
    <t>Explain the range of ways pregnancy can occur (e.g., IVF, surrogacy)</t>
  </si>
  <si>
    <t>Define STDs, including HIV, and clarify common myths about transmission</t>
  </si>
  <si>
    <t>Define child sexual abuse, sexual harassment, and domestic violence and explain why they are harmful and their potential impacts*</t>
  </si>
  <si>
    <t xml:space="preserve">Describe steps a person can take when they are being or have been sexually abused </t>
  </si>
  <si>
    <t>Demonstrate strategies to use social media safely, legally, and respectfully</t>
  </si>
  <si>
    <t>Recall the definition of sexual orientation and explain that most people have a sexual orientation</t>
  </si>
  <si>
    <t>Explain there are many methods of short- and long-term contraception that are safe and effective and describe how to access them</t>
  </si>
  <si>
    <t>SH.8.INF.1</t>
  </si>
  <si>
    <t xml:space="preserve">Analyze how alcohol and other substances can influence sexual decision-making </t>
  </si>
  <si>
    <t>SH.8.AI.1</t>
  </si>
  <si>
    <t xml:space="preserve">Identify factors that are important in deciding whether and when to engage in sexual behaviors </t>
  </si>
  <si>
    <t>Describe strategies that sex traffickers/exploiters employ to recruit youth</t>
  </si>
  <si>
    <t>Describe what constitutes sexual consent, its importance, and legal consequences of sexual behavior without consent*</t>
  </si>
  <si>
    <t xml:space="preserve">Evaluate the impact of technology (e.g., use of smart phones, GPS tracking) and social media on relationships (e.g., consent, communication) </t>
  </si>
  <si>
    <t>Analyze the potentially positive and negative roles of technology and social media on one's sense of self and within relationships</t>
  </si>
  <si>
    <t>Identify factors (e.g., body image, self-esteem, alcohol and other substances) that can affect the ability to give or perceive consent to sexual activity*</t>
  </si>
  <si>
    <t>Explain the impact media, including sexually explicit media, can have on one's perceptions of, and expectations for, a healthy relationship</t>
  </si>
  <si>
    <t xml:space="preserve">Evaluate a variety of characteristics of romantic and/or sexual relationships and determine which ones are personally most important </t>
  </si>
  <si>
    <t xml:space="preserve">Explain common human sexual development and the role of hormones (e.g., romantic and sexual feelings, masturbation, mood swings, timing of pubertal onset) </t>
  </si>
  <si>
    <t>Describe the types of abuse (e.g., physical, emotional, psychological, financial, and sexual) and the cycle of violence as it relates to sexual abuse, domestic violence, dating violence, and gender-based violence*</t>
  </si>
  <si>
    <t>Explain sex trafficking, including recruitment tactics that sex traffickers/exploiters use to exploit vulnerabilities and recruit youth</t>
  </si>
  <si>
    <t xml:space="preserve">Analyze how peers, family, and a person's intersecting identities can influence attitudes, beliefs, and expectations about gender, gender identity, gender roles, and gender expression </t>
  </si>
  <si>
    <t>Analyze how media, society, culture, and a person's intersecting identities can influence attitudes, beliefs, and expectations about gender, gender identity, gender roles, and gender expression</t>
  </si>
  <si>
    <t>Identify factors that impact the risk of unintended pregnancy and potential transmission of STDs, including HIV, from a variety of sexual behaviors, including vaginal, oral, and anal sex</t>
  </si>
  <si>
    <t>Describe the potential impacts of power and privilege within romantic or sexual relationships (e.g., age, race, ethnicity, sexual orientation, gender, gender identity, socio-economic status, immigration status, ability)*</t>
  </si>
  <si>
    <t>Demonstrate how to communicate personal boundaries and show respect for someone else’s personal boundaries</t>
  </si>
  <si>
    <t>Discuss the range of ways people express their gender and how gender-role stereotypes may limit behavior</t>
  </si>
  <si>
    <t>Identify trusted adults, including parents and caregivers, that students can talk to about relationships</t>
  </si>
  <si>
    <t>Identify community resources and/or other sources of support, such as trusted adults, including parents and caregivers, that students can go to if they are or someone they know is being sexually harassed, abused, assaulted, exploited, or trafficked</t>
  </si>
  <si>
    <t>PD.5.CC.4</t>
  </si>
  <si>
    <t>PD.5.GS.1</t>
  </si>
  <si>
    <t>Identify trusted adults, including parents and caregivers, whom students can ask questions about gender, gender-role stereotypes, gender identity, and gender expression</t>
  </si>
  <si>
    <t>Identify trusted adults, including parents and caregivers, whom students can ask questions about sexual orientation</t>
  </si>
  <si>
    <t xml:space="preserve">Identify trusted adults, including parents, caregivers, and health care professionals, whom students can ask questions about puberty and adolescent health </t>
  </si>
  <si>
    <t xml:space="preserve">GI.5.CC.2 </t>
  </si>
  <si>
    <t>GI.5.CC.4</t>
  </si>
  <si>
    <t xml:space="preserve">Analyze how peers, family, media, society, culture, and a person's intersecting identities can influence attitudes, beliefs, and expectations about relationships </t>
  </si>
  <si>
    <t xml:space="preserve">Analyze how peers, media, family, society, culture, and a person's intersecting identities can influence attitudes, beliefs, and expectations about sexual orientation and sexual identity </t>
  </si>
  <si>
    <t xml:space="preserve">Analyze cultural and social factors (e.g., sexism, homophobia, transphobia, racism, ableism, classism) that can influence decisions regarding sexual behaviors </t>
  </si>
  <si>
    <t>Analyze how peers, family, media, society, culture, and a person's intersecting identities can influence attitudes and beliefs about interpersonal and sexual violence*</t>
  </si>
  <si>
    <t>SH.8.CC.4</t>
  </si>
  <si>
    <t>SH.8.CC.11</t>
  </si>
  <si>
    <t>Explain the impact that media, including sexually explicit media, can have on one's body image and self-esteem</t>
  </si>
  <si>
    <t>Explain the state and federal laws related to safe haven, parenting, and sterilization, including their impacts on oppressed communities</t>
  </si>
  <si>
    <t>Explain the federal and states laws that prohibit the creation, sharing, and viewing of sexually explicit media by minors (e.g., sexting)</t>
  </si>
  <si>
    <t>Define racism and intersectionality and describe their impacts on sexual health</t>
  </si>
  <si>
    <t>Define interpersonal and sexual violence (e.g., sexual harassment, sexual assault, incest, rape, domestic violence, coercion, and dating violence) and describe their impacts on sexual health*</t>
  </si>
  <si>
    <t xml:space="preserve">Explain why a person who has been sexually harassed, abused, or assaulted, or has been a victim of incest, rape, domestic violence, or dating violence is never to blame for the actions of the perpetrator*  </t>
  </si>
  <si>
    <t xml:space="preserve">Analyze factors (e.g., body image, self-esteem, alcohol and other substances) that can affect the ability to give and receive sexual consent* </t>
  </si>
  <si>
    <t>Describe the steps to using barrier methods correctly (e.g., external and internal condoms, dental dams)</t>
  </si>
  <si>
    <t>Demonstrate ways to support a fellow student who is being sexually harassed or abused, or is perpetuating unhealthy or coercive behaviors</t>
  </si>
  <si>
    <t>Apply a decision-making model to choices about contraceptive use, including abstinence and condoms</t>
  </si>
  <si>
    <t>Explain how support from peers, families, schools, and communities can improve a person's health and wellbeing as it relates to gender identity and gender expression*</t>
  </si>
  <si>
    <t>Advocate for school and community policies and programs that promote dignity and respect for people of all sexual orientations*</t>
  </si>
  <si>
    <t>Evaluate the benefits of biomedical approaches to prevent STDs (e.g., hepatitis B vaccine, HPV vaccine) and HIV (e.g., PrEP, PEP)</t>
  </si>
  <si>
    <t xml:space="preserve">Analyze the impact of stigma and conscious and unconscious biases on pregnancy and STD, including HIV, prevention, testing, and treatment </t>
  </si>
  <si>
    <t>Analyze the state and federal laws related to minors' ability to give and receive sexual consent and their association with sexually explicit media</t>
  </si>
  <si>
    <t>Describe pregnancy testing, the signs of pregnancy, and pregnancy options, including parenting, abortion, and adoption</t>
  </si>
  <si>
    <t>Demonstrate communication skills that will support healthy relationships</t>
  </si>
  <si>
    <t>Explain the physical, social, and emotional changes that occur during puberty and adolescence and how the onset and progression of puberty can vary</t>
  </si>
  <si>
    <t>Define reproductive justice and explain its history and how it relates to sexual health</t>
  </si>
  <si>
    <t>SH.10.INF.1</t>
  </si>
  <si>
    <t>Identify credible sources of information about puberty and personal hygiene</t>
  </si>
  <si>
    <t xml:space="preserve">Describe strategies a student might use to end an unhealthy relationship, including involving a trusted adult who can help* </t>
  </si>
  <si>
    <t>Describe effective ways to communicate consent, personal boundaries, and desires as they relate to intimacy, pleasure, and sexual behavior*</t>
  </si>
  <si>
    <t>Analyze factors that can influence condom use and other safer sex decisions (e.g., availability, affordability, perception of risk, pleasure)</t>
  </si>
  <si>
    <t xml:space="preserve">GI.5.CC.1 </t>
  </si>
  <si>
    <t>SH.8.CC.12</t>
  </si>
  <si>
    <t>Describe the steps for how a person living with HIV can remain healthy</t>
  </si>
  <si>
    <t>SH.10.GS.2</t>
  </si>
  <si>
    <t>SH.12.CC.2</t>
  </si>
  <si>
    <t xml:space="preserve">SH.12.IC.1 </t>
  </si>
  <si>
    <t>Discuss current biomedical approaches to prevent STDs (e.g., hepatitis B vaccine, HPV vaccine) and HIV (e.g., PrEP, PEP)</t>
  </si>
  <si>
    <t>CHR.10.GS.1</t>
  </si>
  <si>
    <t xml:space="preserve">IV.12.INF.1 </t>
  </si>
  <si>
    <t>Define child sexual abuse and identify behaviors that would be considered child sexual abuse*</t>
  </si>
  <si>
    <t>Explain medical breakthroughs in HIV prevention and treatment and why HIV can now be considered a chronic condition</t>
  </si>
  <si>
    <t>Demonstrate ways to start a conversation when seeking help from a trusted adult about an uncomfortable or dangerous situation (e.g., bullying, teasing, child sexual abuse)*</t>
  </si>
  <si>
    <t>Describe strategies a person could use, when it is safe to do so, to intervene when someone is being sexually harassed or someone they know is perpetuating unhealthy or coercive behaviors</t>
  </si>
  <si>
    <t>Identify strategies a person could use to call attention to or leave an uncomfortable or dangerous situation, including sexual harassment</t>
  </si>
  <si>
    <t>Explain that some survivors are not believed when they disclose sexual abuse or harassment and that it is important to keep telling trusted adults until one of the adults takes action</t>
  </si>
  <si>
    <t>Describe the state and federal laws related to age of consent, minors' ability to consent to health care, confidentiality in a healthcare setting, child pornography, sexting, safe haven, and sex trafficking</t>
  </si>
  <si>
    <t>Describe the state and federal laws related to minors' access to sexual healthcare services, including pregnancy and STD/HIV prevention, testing, care, and treatment</t>
  </si>
  <si>
    <t>Analyze state and federal laws and guidelines (e.g., CDC) that address sexual healthcare services for minors (e.g., contraception, emergency contraception, prenatal care, adoption, abortion, STD, including HIV, prevention, testing, and treatment)*</t>
  </si>
  <si>
    <t>Identify medically accurate sources of information about and local services that provide contraceptive methods (including emergency contraception and condoms) and pregnancy options (including parenting, abortion, adoption, and prenatal care)</t>
  </si>
  <si>
    <t>Analyze ways systemic oppression and intersectionality impact the sexual agency of communities of color and other marginalized communities</t>
  </si>
  <si>
    <t>Make a plan for maintaining personal hygiene during puberty</t>
  </si>
  <si>
    <t xml:space="preserve">Define and explain differences between cisgender, transgender, gender nonbinary, gender expansive, and gender identity </t>
  </si>
  <si>
    <t>Analyze the similarities and differences between friendships, romantic relationships and sexual relationships</t>
  </si>
  <si>
    <t>List at least four methods of contraception that are available without a prescription (e.g., abstinence, condoms, emergency contraception, withdrawal)</t>
  </si>
  <si>
    <t xml:space="preserve">Analyze how peers, media, family, society, culture, and a person's intersecting identities can influence self-concept, body image, and self-esteem </t>
  </si>
  <si>
    <t>Identify medically accurate sources of information about and local services that provide prevention, testing, care, and treatment of STDs, including HIV, including the steps to obtain PrEP and PEP</t>
  </si>
  <si>
    <t>Analyze how media portrayals of healthy and unhealthy relationships impact societal norms about romantic and/or sexual relationships and pleasure*</t>
  </si>
  <si>
    <t>Explain the importance of lowering the viral load of a person living with HIV to undetectable and maintaining viral suppression</t>
  </si>
  <si>
    <t xml:space="preserve">Analyze societal factors that might inhibit honest discussion between sexual and/or romantic partners about their sexual histories, including STDs and HIV status, and identify ways to begin such conversations </t>
  </si>
  <si>
    <t>Develop a plan to access local resources and services related to reducing the risk of pregnancy and/or STDs (including HIV) transmission, including ways to overcome potential barriers to access</t>
  </si>
  <si>
    <t>Assess individuals' responsibility to test for and inform partners about STDs (including HIV) status*</t>
  </si>
  <si>
    <t>Demonstrate the ability to effectively communicate with a partner about abstaining from sexual behavior, using condoms and/or contraception, and preventing, getting testing, and seeking treatment for STDs (including HIV)*</t>
  </si>
  <si>
    <t>Develop a plan to eliminate or reduce risk for unintended pregnancy and/or STDs (including HIV) and identify ways to overcome potential barriers to prevention</t>
  </si>
  <si>
    <t>Demonstrate ways to communicate decisions about whether or when to engage in sexual behaviors and how to reduce or eliminate risk for pregnancy and/or STDs (including HIV)*</t>
  </si>
  <si>
    <t>Develop a plan to eliminate or reduce risk of unintended pregnancy and STDs (including HIV)</t>
  </si>
  <si>
    <t>Describe the signs, symptoms, or lack thereof, and potential impacts of STDs (including HIV)</t>
  </si>
  <si>
    <t xml:space="preserve">Compare and contrast behaviors, including abstinence, to determine the potential risk of pregnancy and/or STD (including HIV) transmission </t>
  </si>
  <si>
    <t>Explain STDs (including HIV) how common STDs are, and how they are and are not transmitted</t>
  </si>
  <si>
    <t>IV.2.AI.2</t>
  </si>
  <si>
    <t>Identify trusted adults, including parents and caregivers, that you can talk to about situations which may be uncomfortable or dangerous (e.g., bullying, teasing, child sexual abuse)*</t>
  </si>
  <si>
    <t>Describe how puberty prepares human bodies for the potential to reproduce and that some healthy people have conditions that impact the ability to reproduce</t>
  </si>
  <si>
    <t>Describe the role hormones play in the physical, social, cognitive, and emotional changes during adolescence and the potential role of hormone blockers on young people who identify as transgender</t>
  </si>
  <si>
    <t>Row</t>
  </si>
  <si>
    <t xml:space="preserve"> Indicator #</t>
  </si>
  <si>
    <t>Topic</t>
  </si>
  <si>
    <t>By End of Grade</t>
  </si>
  <si>
    <t>National Health Education Standard</t>
  </si>
  <si>
    <t>Indicator is Addressed: F=Fully, P=Partially, N=Not Addressed</t>
  </si>
  <si>
    <t>If Addressed: Grade, Curriculum, Lesson</t>
  </si>
  <si>
    <t>If Not Addressed: Reason or Recommended Addition</t>
  </si>
  <si>
    <t>F        P         N</t>
  </si>
  <si>
    <t>IV.5.ADV.1</t>
  </si>
  <si>
    <t xml:space="preserve">Apply a decision-making model to maintaining a healthy relationship and/or ending an unhealthy relationship </t>
  </si>
  <si>
    <t>Describe the characteristics of unhealthy relationships that media, including sexually explicit media, may perpetuate (e.g., inequality between partners, lack of communication and consent, strict gender stereotypes)</t>
  </si>
  <si>
    <r>
      <t>Describe how power differences, such as age, gender, socio-economic status, immigration status, race, or</t>
    </r>
    <r>
      <rPr>
        <sz val="12"/>
        <color indexed="10"/>
        <rFont val="Calibri"/>
        <scheme val="minor"/>
      </rPr>
      <t xml:space="preserve"> </t>
    </r>
    <r>
      <rPr>
        <sz val="12"/>
        <rFont val="Calibri"/>
        <scheme val="minor"/>
      </rPr>
      <t>unequal position (e.g. student/teacher, supervisor/employee) may impact relationships</t>
    </r>
  </si>
  <si>
    <t>Identify situations that may be uncomfortable or dangerous (e.g., bullying, teasing, child sexual abuse)*</t>
  </si>
  <si>
    <t xml:space="preserve">Analyze how peers, media, family, society, culture, and a person's intersecting identities can influence attitudes, beliefs, and expectations about sexual orientation </t>
  </si>
  <si>
    <t>Define prenatal care and identify medically accurate sources of information about prenatal care</t>
  </si>
  <si>
    <t>Recall the human reproductive systems, including the external and internal body parts and their functions, and that there are natural variations in human bodies</t>
  </si>
  <si>
    <t>Describe human reproductive systems, including the external and internal body parts and their functions, and that there are naturally occurring variations in human bodies (e.g., intersex, vulvas, circumcised and intact penises)</t>
  </si>
  <si>
    <t>Explain the human reproductive and sexual response systems, including differentiating between internal and external body parts and their functions, and that there are naturally occurring variations in human bodies (e.g., intersex)</t>
  </si>
  <si>
    <t>Explain STDs (including HIV), how common STDs are, and how they are and are not transmitted</t>
  </si>
  <si>
    <r>
      <t xml:space="preserve">Tool to Assess Curriculum Alignment with the National Sex Education Standards (Second Edition), Grades K–2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</si>
  <si>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Grades 3–5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</si>
  <si>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Grades 6–8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</si>
  <si>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Grades 9–10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</si>
  <si>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Indicator Count by Grade and Standard Type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</si>
  <si>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Grades 11–12                                                                                                                                                                                                        </t>
    </r>
    <r>
      <rPr>
        <i/>
        <sz val="10"/>
        <color rgb="FF000000"/>
        <rFont val="Calibri"/>
        <family val="2"/>
        <scheme val="minor"/>
      </rPr>
      <t xml:space="preserve">For more information see https://advocatesforyouth.org/resources/health-information/future-of-sex-education-national-sexuality-education-standards/                                                                                                  </t>
    </r>
  </si>
  <si>
    <r>
      <t xml:space="preserve">Tool to Assess Curriculum Alignment with the National Sex Education Standards (Second Edition), Kindergarten–12th Grade                                                                                                                                                                                                        </t>
    </r>
    <r>
      <rPr>
        <i/>
        <sz val="10"/>
        <color rgb="FF000000"/>
        <rFont val="Calibri"/>
        <family val="2"/>
        <scheme val="minor"/>
      </rPr>
      <t xml:space="preserve">For more information see https://advocatesforyouth.org/resources/health-information/future-of-sex-education-national-sexuality-education-standards/                                                                                                  </t>
    </r>
  </si>
  <si>
    <r>
      <t>Topics:</t>
    </r>
    <r>
      <rPr>
        <b/>
        <sz val="9"/>
        <color rgb="FF000000"/>
        <rFont val="Calibri"/>
        <scheme val="minor"/>
      </rPr>
      <t xml:space="preserve"> CHR=</t>
    </r>
    <r>
      <rPr>
        <sz val="9"/>
        <color rgb="FF000000"/>
        <rFont val="Calibri"/>
        <scheme val="minor"/>
      </rPr>
      <t xml:space="preserve">Consent and Healthy Relationships, </t>
    </r>
    <r>
      <rPr>
        <b/>
        <sz val="9"/>
        <color rgb="FF000000"/>
        <rFont val="Calibri"/>
        <scheme val="minor"/>
      </rPr>
      <t>AP</t>
    </r>
    <r>
      <rPr>
        <sz val="9"/>
        <color rgb="FF000000"/>
        <rFont val="Calibri"/>
        <scheme val="minor"/>
      </rPr>
      <t xml:space="preserve">=Anatomy and Physiology, </t>
    </r>
    <r>
      <rPr>
        <b/>
        <sz val="9"/>
        <color rgb="FF000000"/>
        <rFont val="Calibri"/>
        <scheme val="minor"/>
      </rPr>
      <t>PD</t>
    </r>
    <r>
      <rPr>
        <sz val="9"/>
        <color rgb="FF000000"/>
        <rFont val="Calibri"/>
        <scheme val="minor"/>
      </rPr>
      <t>=Puberty and Adolescent Sexual Development,</t>
    </r>
    <r>
      <rPr>
        <b/>
        <sz val="9"/>
        <color rgb="FF000000"/>
        <rFont val="Calibri"/>
        <scheme val="minor"/>
      </rPr>
      <t xml:space="preserve"> GI</t>
    </r>
    <r>
      <rPr>
        <sz val="9"/>
        <color rgb="FF000000"/>
        <rFont val="Calibri"/>
        <scheme val="minor"/>
      </rPr>
      <t xml:space="preserve">=Gender Identity and Expression, </t>
    </r>
    <r>
      <rPr>
        <b/>
        <sz val="9"/>
        <color rgb="FF000000"/>
        <rFont val="Calibri"/>
        <scheme val="minor"/>
      </rPr>
      <t>SO=</t>
    </r>
    <r>
      <rPr>
        <sz val="9"/>
        <color rgb="FF000000"/>
        <rFont val="Calibri"/>
        <scheme val="minor"/>
      </rPr>
      <t xml:space="preserve">Sexual Orientation, </t>
    </r>
    <r>
      <rPr>
        <b/>
        <sz val="9"/>
        <color rgb="FF000000"/>
        <rFont val="Calibri"/>
        <scheme val="minor"/>
      </rPr>
      <t>SH</t>
    </r>
    <r>
      <rPr>
        <sz val="9"/>
        <color rgb="FF000000"/>
        <rFont val="Calibri"/>
        <scheme val="minor"/>
      </rPr>
      <t xml:space="preserve">=Sexual Health, </t>
    </r>
    <r>
      <rPr>
        <b/>
        <sz val="9"/>
        <color rgb="FF000000"/>
        <rFont val="Calibri"/>
        <scheme val="minor"/>
      </rPr>
      <t>IV</t>
    </r>
    <r>
      <rPr>
        <sz val="9"/>
        <color rgb="FF000000"/>
        <rFont val="Calibri"/>
        <scheme val="minor"/>
      </rPr>
      <t xml:space="preserve">=Interpersonal Violence                                                                                                                                                                                                                                                                                                                                                                                             </t>
    </r>
    <r>
      <rPr>
        <b/>
        <u/>
        <sz val="9"/>
        <color rgb="FF000000"/>
        <rFont val="Calibri"/>
        <scheme val="minor"/>
      </rPr>
      <t>Standards</t>
    </r>
    <r>
      <rPr>
        <b/>
        <sz val="9"/>
        <color rgb="FF000000"/>
        <rFont val="Calibri"/>
        <scheme val="minor"/>
      </rPr>
      <t>: CC</t>
    </r>
    <r>
      <rPr>
        <sz val="9"/>
        <color rgb="FF000000"/>
        <rFont val="Calibri"/>
        <scheme val="minor"/>
      </rPr>
      <t xml:space="preserve">=Core Concepts, </t>
    </r>
    <r>
      <rPr>
        <b/>
        <sz val="9"/>
        <color rgb="FF000000"/>
        <rFont val="Calibri"/>
        <scheme val="minor"/>
      </rPr>
      <t>INF</t>
    </r>
    <r>
      <rPr>
        <sz val="9"/>
        <color rgb="FF000000"/>
        <rFont val="Calibri"/>
        <scheme val="minor"/>
      </rPr>
      <t xml:space="preserve">=Analyzing Influences, </t>
    </r>
    <r>
      <rPr>
        <b/>
        <sz val="9"/>
        <color rgb="FF000000"/>
        <rFont val="Calibri"/>
        <scheme val="minor"/>
      </rPr>
      <t>AI</t>
    </r>
    <r>
      <rPr>
        <sz val="9"/>
        <color rgb="FF000000"/>
        <rFont val="Calibri"/>
        <scheme val="minor"/>
      </rPr>
      <t xml:space="preserve">=Accessing Information, </t>
    </r>
    <r>
      <rPr>
        <b/>
        <sz val="9"/>
        <color rgb="FF000000"/>
        <rFont val="Calibri"/>
        <scheme val="minor"/>
      </rPr>
      <t>IC</t>
    </r>
    <r>
      <rPr>
        <sz val="9"/>
        <color rgb="FF000000"/>
        <rFont val="Calibri"/>
        <scheme val="minor"/>
      </rPr>
      <t xml:space="preserve">=Interpersonal Communication, </t>
    </r>
    <r>
      <rPr>
        <b/>
        <sz val="9"/>
        <color rgb="FF000000"/>
        <rFont val="Calibri"/>
        <scheme val="minor"/>
      </rPr>
      <t>DM</t>
    </r>
    <r>
      <rPr>
        <sz val="9"/>
        <color rgb="FF000000"/>
        <rFont val="Calibri"/>
        <scheme val="minor"/>
      </rPr>
      <t xml:space="preserve">=Decision-Making, </t>
    </r>
    <r>
      <rPr>
        <b/>
        <sz val="9"/>
        <color rgb="FF000000"/>
        <rFont val="Calibri"/>
        <scheme val="minor"/>
      </rPr>
      <t>GS</t>
    </r>
    <r>
      <rPr>
        <sz val="9"/>
        <color rgb="FF000000"/>
        <rFont val="Calibri"/>
        <scheme val="minor"/>
      </rPr>
      <t xml:space="preserve">=Goal Setting, </t>
    </r>
    <r>
      <rPr>
        <b/>
        <sz val="9"/>
        <color rgb="FF000000"/>
        <rFont val="Calibri"/>
        <scheme val="minor"/>
      </rPr>
      <t>SM</t>
    </r>
    <r>
      <rPr>
        <sz val="9"/>
        <color rgb="FF000000"/>
        <rFont val="Calibri"/>
        <scheme val="minor"/>
      </rPr>
      <t xml:space="preserve">=Self-Management, </t>
    </r>
    <r>
      <rPr>
        <b/>
        <sz val="9"/>
        <color rgb="FF000000"/>
        <rFont val="Calibri"/>
        <scheme val="minor"/>
      </rPr>
      <t>ADV</t>
    </r>
    <r>
      <rPr>
        <sz val="9"/>
        <color rgb="FF000000"/>
        <rFont val="Calibri"/>
        <scheme val="minor"/>
      </rPr>
      <t>=Advocacy                                                                                                                                                                                                                                                                                         *Please see best practices on trigger warnings on page 10 of the NSES.</t>
    </r>
  </si>
  <si>
    <r>
      <t>Topics:</t>
    </r>
    <r>
      <rPr>
        <b/>
        <sz val="9"/>
        <color rgb="FF000000"/>
        <rFont val="Calibri"/>
        <scheme val="minor"/>
      </rPr>
      <t xml:space="preserve"> CHR=</t>
    </r>
    <r>
      <rPr>
        <sz val="9"/>
        <color rgb="FF000000"/>
        <rFont val="Calibri"/>
        <scheme val="minor"/>
      </rPr>
      <t xml:space="preserve">Consent and Healthy Relationships, </t>
    </r>
    <r>
      <rPr>
        <b/>
        <sz val="9"/>
        <color rgb="FF000000"/>
        <rFont val="Calibri"/>
        <scheme val="minor"/>
      </rPr>
      <t>AP</t>
    </r>
    <r>
      <rPr>
        <sz val="9"/>
        <color rgb="FF000000"/>
        <rFont val="Calibri"/>
        <scheme val="minor"/>
      </rPr>
      <t xml:space="preserve">=Anatomy and Physiology, </t>
    </r>
    <r>
      <rPr>
        <b/>
        <sz val="9"/>
        <color rgb="FF000000"/>
        <rFont val="Calibri"/>
        <scheme val="minor"/>
      </rPr>
      <t>PD</t>
    </r>
    <r>
      <rPr>
        <sz val="9"/>
        <color rgb="FF000000"/>
        <rFont val="Calibri"/>
        <scheme val="minor"/>
      </rPr>
      <t>=Puberty and Adolescent Sexual Development,</t>
    </r>
    <r>
      <rPr>
        <b/>
        <sz val="9"/>
        <color rgb="FF000000"/>
        <rFont val="Calibri"/>
        <scheme val="minor"/>
      </rPr>
      <t xml:space="preserve"> GI</t>
    </r>
    <r>
      <rPr>
        <sz val="9"/>
        <color rgb="FF000000"/>
        <rFont val="Calibri"/>
        <scheme val="minor"/>
      </rPr>
      <t xml:space="preserve">=Gender Identity and Expression, </t>
    </r>
    <r>
      <rPr>
        <b/>
        <sz val="9"/>
        <color rgb="FF000000"/>
        <rFont val="Calibri"/>
        <scheme val="minor"/>
      </rPr>
      <t>SO=</t>
    </r>
    <r>
      <rPr>
        <sz val="9"/>
        <color rgb="FF000000"/>
        <rFont val="Calibri"/>
        <scheme val="minor"/>
      </rPr>
      <t xml:space="preserve">Sexual Orientation, </t>
    </r>
    <r>
      <rPr>
        <b/>
        <sz val="9"/>
        <color rgb="FF000000"/>
        <rFont val="Calibri"/>
        <scheme val="minor"/>
      </rPr>
      <t>SH</t>
    </r>
    <r>
      <rPr>
        <sz val="9"/>
        <color rgb="FF000000"/>
        <rFont val="Calibri"/>
        <scheme val="minor"/>
      </rPr>
      <t xml:space="preserve">=Sexual Health, </t>
    </r>
    <r>
      <rPr>
        <b/>
        <sz val="9"/>
        <color rgb="FF000000"/>
        <rFont val="Calibri"/>
        <scheme val="minor"/>
      </rPr>
      <t>IV</t>
    </r>
    <r>
      <rPr>
        <sz val="9"/>
        <color rgb="FF000000"/>
        <rFont val="Calibri"/>
        <scheme val="minor"/>
      </rPr>
      <t xml:space="preserve">=Interpersonal Violence                                                                                                                                                                                                                                                                                                                                                                                            </t>
    </r>
    <r>
      <rPr>
        <b/>
        <u/>
        <sz val="9"/>
        <color rgb="FF000000"/>
        <rFont val="Calibri"/>
        <scheme val="minor"/>
      </rPr>
      <t>Standards</t>
    </r>
    <r>
      <rPr>
        <b/>
        <sz val="9"/>
        <color rgb="FF000000"/>
        <rFont val="Calibri"/>
        <scheme val="minor"/>
      </rPr>
      <t>: CC</t>
    </r>
    <r>
      <rPr>
        <sz val="9"/>
        <color rgb="FF000000"/>
        <rFont val="Calibri"/>
        <scheme val="minor"/>
      </rPr>
      <t xml:space="preserve">=Core Concepts, </t>
    </r>
    <r>
      <rPr>
        <b/>
        <sz val="9"/>
        <color rgb="FF000000"/>
        <rFont val="Calibri"/>
        <scheme val="minor"/>
      </rPr>
      <t>INF</t>
    </r>
    <r>
      <rPr>
        <sz val="9"/>
        <color rgb="FF000000"/>
        <rFont val="Calibri"/>
        <scheme val="minor"/>
      </rPr>
      <t xml:space="preserve">=Analyzing Influences, </t>
    </r>
    <r>
      <rPr>
        <b/>
        <sz val="9"/>
        <color rgb="FF000000"/>
        <rFont val="Calibri"/>
        <scheme val="minor"/>
      </rPr>
      <t>AI</t>
    </r>
    <r>
      <rPr>
        <sz val="9"/>
        <color rgb="FF000000"/>
        <rFont val="Calibri"/>
        <scheme val="minor"/>
      </rPr>
      <t xml:space="preserve">=Accessing Information, </t>
    </r>
    <r>
      <rPr>
        <b/>
        <sz val="9"/>
        <color rgb="FF000000"/>
        <rFont val="Calibri"/>
        <scheme val="minor"/>
      </rPr>
      <t>IC</t>
    </r>
    <r>
      <rPr>
        <sz val="9"/>
        <color rgb="FF000000"/>
        <rFont val="Calibri"/>
        <scheme val="minor"/>
      </rPr>
      <t xml:space="preserve">=Interpersonal Communication, </t>
    </r>
    <r>
      <rPr>
        <b/>
        <sz val="9"/>
        <color rgb="FF000000"/>
        <rFont val="Calibri"/>
        <scheme val="minor"/>
      </rPr>
      <t>DM</t>
    </r>
    <r>
      <rPr>
        <sz val="9"/>
        <color rgb="FF000000"/>
        <rFont val="Calibri"/>
        <scheme val="minor"/>
      </rPr>
      <t xml:space="preserve">=Decision-Making, </t>
    </r>
    <r>
      <rPr>
        <b/>
        <sz val="9"/>
        <color rgb="FF000000"/>
        <rFont val="Calibri"/>
        <scheme val="minor"/>
      </rPr>
      <t>GS</t>
    </r>
    <r>
      <rPr>
        <sz val="9"/>
        <color rgb="FF000000"/>
        <rFont val="Calibri"/>
        <scheme val="minor"/>
      </rPr>
      <t xml:space="preserve">=Goal Setting, </t>
    </r>
    <r>
      <rPr>
        <b/>
        <sz val="9"/>
        <color rgb="FF000000"/>
        <rFont val="Calibri"/>
        <scheme val="minor"/>
      </rPr>
      <t>SM</t>
    </r>
    <r>
      <rPr>
        <sz val="9"/>
        <color rgb="FF000000"/>
        <rFont val="Calibri"/>
        <scheme val="minor"/>
      </rPr>
      <t xml:space="preserve">=Self-Management, </t>
    </r>
    <r>
      <rPr>
        <b/>
        <sz val="9"/>
        <color rgb="FF000000"/>
        <rFont val="Calibri"/>
        <scheme val="minor"/>
      </rPr>
      <t>ADV</t>
    </r>
    <r>
      <rPr>
        <sz val="9"/>
        <color rgb="FF000000"/>
        <rFont val="Calibri"/>
        <scheme val="minor"/>
      </rPr>
      <t xml:space="preserve">=Advocacy                                                                                                                                                                                                                                                                                </t>
    </r>
  </si>
  <si>
    <t>Identify different kinds of families (e.g., nuclear, single parent, blended, intergenerational, cohabitating, adoptive, foster, same-gender, interracial)</t>
  </si>
  <si>
    <t>Explain why it is important to show respect for different kinds of families (e.g., nuclear, single parent, blended, intergenerational, cohabitating, adoptive, foster, same-gender, interracial)</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</si>
</sst>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color theme="1"/>
      <name val="Calibri"/>
      <family val="2"/>
      <scheme val="minor"/>
    </font>
    <font>
      <sz val="12"/>
      <name val="Calibri"/>
    </font>
    <font>
      <sz val="8"/>
      <name val="Calibri"/>
      <family val="2"/>
    </font>
    <font>
      <b/>
      <sz val="12"/>
      <color theme="1"/>
      <name val="Calibri"/>
      <family val="2"/>
      <scheme val="minor"/>
    </font>
    <font>
      <sz val="12"/>
      <color rgb="FF000000"/>
      <name val="Calibri"/>
      <family val="2"/>
      <scheme val="minor"/>
    </font>
    <font>
      <b/>
      <sz val="16"/>
      <color theme="1"/>
      <name val="Calibri"/>
      <scheme val="minor"/>
    </font>
    <font>
      <sz val="16"/>
      <color theme="1"/>
      <name val="Calibri"/>
      <scheme val="minor"/>
    </font>
    <font>
      <sz val="12"/>
      <name val="Calibri"/>
      <scheme val="minor"/>
    </font>
    <font>
      <sz val="16"/>
      <color rgb="FF000000"/>
      <name val="Calibri"/>
      <scheme val="minor"/>
    </font>
    <font>
      <b/>
      <sz val="16"/>
      <color rgb="FF000000"/>
      <name val="Calibri"/>
      <scheme val="minor"/>
    </font>
    <font>
      <sz val="11"/>
      <color theme="1"/>
      <name val="Calibri"/>
      <scheme val="minor"/>
    </font>
    <font>
      <sz val="11"/>
      <color rgb="FF000000"/>
      <name val="Calibri"/>
      <scheme val="minor"/>
    </font>
    <font>
      <u/>
      <sz val="12"/>
      <color theme="10"/>
      <name val="Calibri"/>
      <family val="2"/>
      <scheme val="minor"/>
    </font>
    <font>
      <u/>
      <sz val="12"/>
      <color theme="11"/>
      <name val="Calibri"/>
      <family val="2"/>
      <scheme val="minor"/>
    </font>
    <font>
      <sz val="12"/>
      <color theme="0"/>
      <name val="Calibri"/>
      <family val="2"/>
      <scheme val="minor"/>
    </font>
    <font>
      <b/>
      <sz val="14"/>
      <color rgb="FF000000"/>
      <name val="Calibri"/>
      <family val="2"/>
      <scheme val="minor"/>
    </font>
    <font>
      <i/>
      <sz val="10"/>
      <color rgb="FF000000"/>
      <name val="Calibri"/>
      <family val="2"/>
      <scheme val="minor"/>
    </font>
    <font>
      <b/>
      <sz val="10"/>
      <color theme="0"/>
      <name val="Calibri"/>
      <scheme val="minor"/>
    </font>
    <font>
      <sz val="12"/>
      <color indexed="10"/>
      <name val="Calibri"/>
      <scheme val="minor"/>
    </font>
    <font>
      <b/>
      <u/>
      <sz val="9"/>
      <color rgb="FF000000"/>
      <name val="Calibri"/>
      <scheme val="minor"/>
    </font>
    <font>
      <b/>
      <sz val="9"/>
      <color rgb="FF000000"/>
      <name val="Calibri"/>
      <scheme val="minor"/>
    </font>
    <font>
      <sz val="9"/>
      <color rgb="FF000000"/>
      <name val="Calibri"/>
      <scheme val="minor"/>
    </font>
    <font>
      <sz val="9"/>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rgb="FF000000"/>
      </patternFill>
    </fill>
    <fill>
      <patternFill patternType="solid">
        <fgColor theme="1"/>
        <bgColor indexed="64"/>
      </patternFill>
    </fill>
  </fills>
  <borders count="14">
    <border>
      <left/>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diagonal/>
    </border>
  </borders>
  <cellStyleXfs count="255">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172">
    <xf numFmtId="0" fontId="0" fillId="0" borderId="0" xfId="0"/>
    <xf numFmtId="0" fontId="0" fillId="0" borderId="0" xfId="0" applyFill="1"/>
    <xf numFmtId="0" fontId="1" fillId="0" borderId="0" xfId="0" applyFont="1" applyFill="1"/>
    <xf numFmtId="0" fontId="3" fillId="0" borderId="0" xfId="0" applyFont="1" applyAlignment="1">
      <alignment vertical="top"/>
    </xf>
    <xf numFmtId="0" fontId="0" fillId="0" borderId="0" xfId="0" applyAlignment="1">
      <alignment vertical="top"/>
    </xf>
    <xf numFmtId="0" fontId="0" fillId="3" borderId="0" xfId="0" applyFill="1" applyAlignment="1">
      <alignment vertical="top"/>
    </xf>
    <xf numFmtId="0" fontId="0" fillId="0" borderId="0" xfId="0" applyBorder="1" applyAlignment="1">
      <alignment vertical="top"/>
    </xf>
    <xf numFmtId="0" fontId="5" fillId="0" borderId="1" xfId="0" applyFont="1" applyBorder="1" applyAlignment="1">
      <alignment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0" xfId="0" applyFont="1" applyAlignment="1">
      <alignment horizontal="left" vertical="top"/>
    </xf>
    <xf numFmtId="0" fontId="5" fillId="0" borderId="3" xfId="0" applyFont="1" applyBorder="1" applyAlignment="1">
      <alignment horizontal="left" vertical="top"/>
    </xf>
    <xf numFmtId="0" fontId="9" fillId="0" borderId="1" xfId="0" applyFont="1" applyBorder="1" applyAlignment="1">
      <alignment vertical="top"/>
    </xf>
    <xf numFmtId="0" fontId="9" fillId="0" borderId="2" xfId="0" applyFont="1" applyBorder="1" applyAlignment="1">
      <alignment horizontal="center" vertical="top"/>
    </xf>
    <xf numFmtId="0" fontId="9" fillId="0" borderId="8" xfId="0" applyFont="1" applyBorder="1" applyAlignment="1">
      <alignment horizontal="center" vertical="top"/>
    </xf>
    <xf numFmtId="0" fontId="9" fillId="0" borderId="0" xfId="0" applyFont="1" applyBorder="1" applyAlignment="1">
      <alignment horizontal="center" vertical="top"/>
    </xf>
    <xf numFmtId="0" fontId="5" fillId="0" borderId="4" xfId="0" applyFont="1" applyFill="1" applyBorder="1" applyAlignment="1">
      <alignment vertical="top" wrapText="1"/>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Border="1" applyAlignment="1">
      <alignment horizontal="left" vertical="top" wrapText="1"/>
    </xf>
    <xf numFmtId="0" fontId="6" fillId="0" borderId="3" xfId="0" applyFont="1" applyFill="1" applyBorder="1" applyAlignment="1">
      <alignment horizontal="left" vertical="top"/>
    </xf>
    <xf numFmtId="0" fontId="6" fillId="0" borderId="0" xfId="0" applyFont="1" applyFill="1" applyAlignment="1">
      <alignment horizontal="left" vertical="top"/>
    </xf>
    <xf numFmtId="0" fontId="6" fillId="0" borderId="0" xfId="0" applyFont="1" applyFill="1" applyBorder="1" applyAlignment="1">
      <alignment horizontal="center" vertical="top" wrapText="1"/>
    </xf>
    <xf numFmtId="0" fontId="5" fillId="0" borderId="3" xfId="0" applyFont="1" applyFill="1" applyBorder="1" applyAlignment="1">
      <alignment vertical="top" wrapText="1"/>
    </xf>
    <xf numFmtId="0" fontId="9" fillId="0" borderId="4" xfId="0" applyFont="1" applyBorder="1" applyAlignment="1">
      <alignment vertical="top" wrapText="1"/>
    </xf>
    <xf numFmtId="0" fontId="8" fillId="0" borderId="0" xfId="0" applyFont="1" applyAlignment="1">
      <alignment horizontal="center" vertical="top" wrapText="1"/>
    </xf>
    <xf numFmtId="0" fontId="8" fillId="0" borderId="0" xfId="0" applyFont="1" applyBorder="1" applyAlignment="1">
      <alignment horizontal="center" vertical="top" wrapText="1"/>
    </xf>
    <xf numFmtId="0" fontId="6" fillId="0" borderId="3"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3" xfId="0" applyFont="1" applyBorder="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5" fillId="0" borderId="7" xfId="0" applyFont="1" applyFill="1" applyBorder="1" applyAlignment="1">
      <alignment horizontal="center" vertical="top"/>
    </xf>
    <xf numFmtId="0" fontId="0" fillId="0" borderId="7" xfId="0" applyFont="1" applyFill="1" applyBorder="1" applyAlignment="1">
      <alignment horizontal="right" vertical="top"/>
    </xf>
    <xf numFmtId="0" fontId="8" fillId="0" borderId="0" xfId="0" applyFont="1" applyAlignment="1">
      <alignment vertical="top"/>
    </xf>
    <xf numFmtId="0" fontId="9" fillId="0" borderId="3" xfId="0" applyFont="1" applyBorder="1" applyAlignment="1">
      <alignment horizontal="center" vertical="top"/>
    </xf>
    <xf numFmtId="0" fontId="5" fillId="0" borderId="0" xfId="0" applyFont="1" applyAlignment="1">
      <alignment vertical="top"/>
    </xf>
    <xf numFmtId="0" fontId="8" fillId="0" borderId="0" xfId="0" applyFont="1" applyFill="1" applyBorder="1" applyAlignment="1">
      <alignment horizontal="center" vertical="top" wrapText="1"/>
    </xf>
    <xf numFmtId="0" fontId="0" fillId="2" borderId="0" xfId="0" applyFill="1" applyAlignment="1">
      <alignment vertical="top"/>
    </xf>
    <xf numFmtId="0" fontId="3" fillId="2" borderId="0" xfId="0" applyFont="1" applyFill="1" applyAlignment="1">
      <alignment vertical="top"/>
    </xf>
    <xf numFmtId="0" fontId="5" fillId="0" borderId="0" xfId="0" applyFont="1" applyFill="1" applyBorder="1" applyAlignment="1">
      <alignment vertical="top" wrapText="1"/>
    </xf>
    <xf numFmtId="0" fontId="9" fillId="0" borderId="0" xfId="0" applyFont="1" applyAlignment="1">
      <alignment vertical="top" wrapText="1"/>
    </xf>
    <xf numFmtId="0" fontId="4" fillId="0" borderId="0" xfId="0" applyFont="1" applyAlignment="1">
      <alignment vertical="top"/>
    </xf>
    <xf numFmtId="0" fontId="5" fillId="0" borderId="5" xfId="0" applyFont="1" applyBorder="1" applyAlignment="1">
      <alignment horizontal="center" vertical="top"/>
    </xf>
    <xf numFmtId="0" fontId="0" fillId="0" borderId="0" xfId="0" applyFont="1" applyFill="1" applyBorder="1" applyAlignment="1">
      <alignment horizontal="center"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6" fillId="0" borderId="6" xfId="0" applyFont="1" applyBorder="1" applyAlignment="1">
      <alignment horizontal="center" vertical="top" wrapText="1"/>
    </xf>
    <xf numFmtId="0" fontId="10" fillId="0" borderId="0" xfId="0" applyFont="1" applyAlignment="1">
      <alignment vertical="top"/>
    </xf>
    <xf numFmtId="0" fontId="8" fillId="0" borderId="0" xfId="0" applyFont="1" applyAlignment="1">
      <alignment horizontal="center" vertical="top"/>
    </xf>
    <xf numFmtId="0" fontId="8" fillId="0" borderId="6" xfId="0" applyFont="1" applyBorder="1" applyAlignment="1">
      <alignment horizontal="center" vertical="top" wrapText="1"/>
    </xf>
    <xf numFmtId="0" fontId="10" fillId="0" borderId="0" xfId="0" applyFont="1" applyAlignment="1">
      <alignment horizontal="center" vertical="top"/>
    </xf>
    <xf numFmtId="0" fontId="11" fillId="0" borderId="0" xfId="0" applyFont="1" applyAlignment="1">
      <alignment vertical="top"/>
    </xf>
    <xf numFmtId="0" fontId="5" fillId="0" borderId="5" xfId="0" applyFont="1" applyFill="1" applyBorder="1" applyAlignment="1">
      <alignment vertical="top" wrapText="1"/>
    </xf>
    <xf numFmtId="0" fontId="9" fillId="0" borderId="7" xfId="0" applyFont="1" applyBorder="1" applyAlignment="1">
      <alignment vertical="top" wrapText="1"/>
    </xf>
    <xf numFmtId="0" fontId="10" fillId="0" borderId="6" xfId="0" applyFont="1" applyFill="1" applyBorder="1" applyAlignment="1">
      <alignment horizontal="center" vertical="top"/>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11" fillId="0" borderId="6" xfId="0" applyFont="1" applyBorder="1" applyAlignment="1">
      <alignment horizontal="center" vertical="top"/>
    </xf>
    <xf numFmtId="0" fontId="11" fillId="0" borderId="0" xfId="0" applyFont="1" applyAlignment="1">
      <alignment horizontal="center" vertical="top"/>
    </xf>
    <xf numFmtId="0" fontId="11" fillId="0" borderId="0" xfId="0" applyFont="1" applyAlignment="1">
      <alignment horizontal="center" vertical="top" wrapText="1"/>
    </xf>
    <xf numFmtId="0" fontId="8" fillId="0" borderId="0" xfId="0" applyFont="1" applyFill="1" applyAlignment="1">
      <alignment horizontal="center" vertical="top" wrapText="1"/>
    </xf>
    <xf numFmtId="0" fontId="9" fillId="0" borderId="0" xfId="0" applyFont="1" applyBorder="1" applyAlignment="1">
      <alignment vertical="top" wrapText="1"/>
    </xf>
    <xf numFmtId="0" fontId="3" fillId="0" borderId="0" xfId="0" applyFont="1"/>
    <xf numFmtId="0" fontId="0" fillId="0" borderId="0" xfId="0" applyBorder="1"/>
    <xf numFmtId="0" fontId="5" fillId="0" borderId="1"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left"/>
    </xf>
    <xf numFmtId="0" fontId="5" fillId="0" borderId="3" xfId="0" applyFont="1" applyBorder="1" applyAlignment="1">
      <alignment horizontal="left"/>
    </xf>
    <xf numFmtId="0" fontId="9" fillId="0" borderId="1" xfId="0" applyFont="1" applyBorder="1"/>
    <xf numFmtId="0" fontId="9" fillId="0" borderId="0" xfId="0" applyFont="1" applyBorder="1" applyAlignment="1">
      <alignment horizontal="center"/>
    </xf>
    <xf numFmtId="0" fontId="5" fillId="0" borderId="4" xfId="0" applyFont="1" applyFill="1" applyBorder="1" applyAlignment="1">
      <alignment wrapText="1"/>
    </xf>
    <xf numFmtId="0" fontId="6" fillId="0" borderId="0" xfId="0" applyFont="1" applyBorder="1" applyAlignment="1">
      <alignment horizontal="left" wrapText="1"/>
    </xf>
    <xf numFmtId="0" fontId="6" fillId="0" borderId="3" xfId="0" applyFont="1" applyFill="1" applyBorder="1" applyAlignment="1">
      <alignment horizontal="left"/>
    </xf>
    <xf numFmtId="0" fontId="6" fillId="0" borderId="0" xfId="0" applyFont="1" applyFill="1" applyBorder="1" applyAlignment="1">
      <alignment horizontal="center" wrapText="1"/>
    </xf>
    <xf numFmtId="0" fontId="5" fillId="0" borderId="3" xfId="0" applyFont="1" applyFill="1" applyBorder="1" applyAlignment="1">
      <alignment wrapText="1"/>
    </xf>
    <xf numFmtId="0" fontId="9" fillId="0" borderId="4" xfId="0" applyFont="1" applyBorder="1" applyAlignment="1">
      <alignment wrapText="1"/>
    </xf>
    <xf numFmtId="0" fontId="8" fillId="0" borderId="0" xfId="0" applyFont="1" applyBorder="1" applyAlignment="1">
      <alignment horizontal="center" wrapText="1"/>
    </xf>
    <xf numFmtId="0" fontId="6" fillId="0" borderId="3" xfId="0" applyFont="1" applyFill="1" applyBorder="1" applyAlignment="1">
      <alignment horizontal="left" wrapText="1"/>
    </xf>
    <xf numFmtId="0" fontId="6" fillId="0" borderId="3" xfId="0" applyFont="1" applyBorder="1" applyAlignment="1">
      <alignment horizontal="left"/>
    </xf>
    <xf numFmtId="0" fontId="6" fillId="0" borderId="0" xfId="0" applyFont="1" applyAlignment="1">
      <alignment horizontal="left"/>
    </xf>
    <xf numFmtId="0" fontId="6" fillId="0" borderId="0" xfId="0" applyFont="1"/>
    <xf numFmtId="0" fontId="9" fillId="0" borderId="3" xfId="0" applyFont="1" applyBorder="1" applyAlignment="1">
      <alignment horizontal="center"/>
    </xf>
    <xf numFmtId="0" fontId="5" fillId="0" borderId="0" xfId="0" applyFont="1"/>
    <xf numFmtId="0" fontId="8" fillId="0" borderId="0" xfId="0" applyFont="1" applyFill="1" applyBorder="1" applyAlignment="1">
      <alignment horizontal="center" wrapText="1"/>
    </xf>
    <xf numFmtId="0" fontId="0" fillId="2" borderId="0" xfId="0" applyFill="1"/>
    <xf numFmtId="0" fontId="3" fillId="2" borderId="0" xfId="0" applyFont="1" applyFill="1"/>
    <xf numFmtId="0" fontId="5" fillId="0" borderId="0" xfId="0" applyFont="1" applyFill="1" applyBorder="1" applyAlignment="1">
      <alignment wrapText="1"/>
    </xf>
    <xf numFmtId="0" fontId="0" fillId="0" borderId="0" xfId="0" applyFont="1" applyFill="1" applyBorder="1" applyAlignment="1">
      <alignment horizontal="center"/>
    </xf>
    <xf numFmtId="0" fontId="6" fillId="0" borderId="0" xfId="0" applyFont="1" applyBorder="1" applyAlignment="1">
      <alignment horizontal="center" wrapText="1"/>
    </xf>
    <xf numFmtId="0" fontId="5" fillId="0" borderId="5" xfId="0" applyFont="1" applyFill="1" applyBorder="1" applyAlignment="1">
      <alignment wrapText="1"/>
    </xf>
    <xf numFmtId="0" fontId="9" fillId="0" borderId="0" xfId="0" applyFont="1" applyBorder="1" applyAlignment="1">
      <alignment wrapText="1"/>
    </xf>
    <xf numFmtId="0" fontId="14" fillId="0" borderId="0" xfId="0" applyFont="1" applyFill="1"/>
    <xf numFmtId="0" fontId="17" fillId="5" borderId="4" xfId="0" applyFont="1" applyFill="1" applyBorder="1" applyAlignment="1">
      <alignment horizontal="center"/>
    </xf>
    <xf numFmtId="0" fontId="17" fillId="5" borderId="1" xfId="0" applyFont="1" applyFill="1" applyBorder="1" applyAlignment="1">
      <alignment horizontal="left" wrapText="1"/>
    </xf>
    <xf numFmtId="0" fontId="17" fillId="5" borderId="1" xfId="0" applyFont="1" applyFill="1" applyBorder="1" applyAlignment="1">
      <alignment horizontal="center" wrapText="1"/>
    </xf>
    <xf numFmtId="0" fontId="17" fillId="5" borderId="11" xfId="0" applyFont="1" applyFill="1" applyBorder="1" applyAlignment="1">
      <alignment horizontal="center" wrapText="1"/>
    </xf>
    <xf numFmtId="0" fontId="17" fillId="5" borderId="4" xfId="0" applyFont="1" applyFill="1" applyBorder="1" applyAlignment="1">
      <alignment horizontal="center" wrapText="1"/>
    </xf>
    <xf numFmtId="2" fontId="17" fillId="5" borderId="1" xfId="0" applyNumberFormat="1" applyFont="1" applyFill="1" applyBorder="1" applyAlignment="1">
      <alignment horizontal="center" wrapText="1"/>
    </xf>
    <xf numFmtId="0" fontId="0" fillId="0" borderId="3" xfId="0" applyFont="1" applyBorder="1" applyAlignment="1">
      <alignment horizontal="center" vertical="center"/>
    </xf>
    <xf numFmtId="0" fontId="0" fillId="0" borderId="0" xfId="0" applyAlignment="1">
      <alignment horizontal="center"/>
    </xf>
    <xf numFmtId="0" fontId="0" fillId="0" borderId="0" xfId="0" applyFont="1" applyBorder="1" applyAlignment="1">
      <alignment horizontal="center" vertical="center"/>
    </xf>
    <xf numFmtId="0" fontId="7"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49" fontId="7" fillId="0" borderId="3" xfId="0" applyNumberFormat="1" applyFont="1" applyFill="1" applyBorder="1" applyAlignment="1">
      <alignment horizontal="left" vertical="center" wrapText="1"/>
    </xf>
    <xf numFmtId="49" fontId="7"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xf numFmtId="0" fontId="0" fillId="0" borderId="3" xfId="0" applyFont="1" applyFill="1" applyBorder="1"/>
    <xf numFmtId="0" fontId="0"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0" xfId="0" applyFont="1" applyFill="1" applyBorder="1" applyAlignment="1">
      <alignment horizontal="center" vertical="center"/>
    </xf>
    <xf numFmtId="0" fontId="1" fillId="0" borderId="0" xfId="0" applyFont="1" applyFill="1" applyBorder="1"/>
    <xf numFmtId="0" fontId="9" fillId="0" borderId="0" xfId="0" applyFont="1" applyBorder="1"/>
    <xf numFmtId="0" fontId="5" fillId="0" borderId="0" xfId="0" applyFont="1" applyBorder="1" applyAlignment="1">
      <alignment horizontal="center"/>
    </xf>
    <xf numFmtId="0" fontId="6" fillId="0" borderId="0" xfId="0" applyFont="1" applyBorder="1" applyAlignment="1">
      <alignment horizontal="center"/>
    </xf>
    <xf numFmtId="0" fontId="8" fillId="0" borderId="0" xfId="0" applyFont="1" applyBorder="1"/>
    <xf numFmtId="0" fontId="5" fillId="0" borderId="0" xfId="0" applyFont="1" applyFill="1" applyBorder="1" applyAlignment="1">
      <alignment horizontal="center"/>
    </xf>
    <xf numFmtId="0" fontId="4" fillId="0" borderId="0" xfId="0" applyFont="1" applyBorder="1"/>
    <xf numFmtId="0" fontId="5" fillId="0" borderId="0" xfId="0" applyFont="1" applyBorder="1"/>
    <xf numFmtId="0" fontId="4" fillId="0" borderId="0" xfId="0" applyFont="1" applyBorder="1" applyAlignment="1">
      <alignment horizontal="center"/>
    </xf>
    <xf numFmtId="0" fontId="10" fillId="0" borderId="0" xfId="0" applyFont="1" applyBorder="1"/>
    <xf numFmtId="0" fontId="8" fillId="0" borderId="0" xfId="0" applyFont="1" applyBorder="1" applyAlignment="1">
      <alignment horizontal="center"/>
    </xf>
    <xf numFmtId="0" fontId="10" fillId="0" borderId="0" xfId="0" applyFont="1" applyBorder="1" applyAlignment="1">
      <alignment horizontal="center"/>
    </xf>
    <xf numFmtId="0" fontId="11" fillId="0" borderId="0" xfId="0" applyFont="1" applyBorder="1"/>
    <xf numFmtId="0" fontId="10" fillId="0" borderId="0" xfId="0" applyFont="1" applyFill="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center" wrapText="1"/>
    </xf>
    <xf numFmtId="0" fontId="0" fillId="0" borderId="0" xfId="0" applyFill="1" applyBorder="1"/>
    <xf numFmtId="0" fontId="9" fillId="0" borderId="3" xfId="0" applyFont="1" applyBorder="1" applyAlignment="1">
      <alignment wrapText="1"/>
    </xf>
    <xf numFmtId="0" fontId="4" fillId="0" borderId="3" xfId="0" applyFont="1" applyBorder="1"/>
    <xf numFmtId="0" fontId="4" fillId="0" borderId="3" xfId="0" applyFont="1" applyBorder="1" applyAlignment="1">
      <alignment horizontal="center"/>
    </xf>
    <xf numFmtId="0" fontId="8" fillId="0" borderId="3" xfId="0" applyFont="1" applyBorder="1" applyAlignment="1">
      <alignment horizontal="center" wrapText="1"/>
    </xf>
    <xf numFmtId="0" fontId="8" fillId="0" borderId="3" xfId="0" applyFont="1" applyBorder="1" applyAlignment="1">
      <alignment horizontal="center"/>
    </xf>
    <xf numFmtId="0" fontId="11" fillId="0" borderId="3" xfId="0" applyFont="1" applyBorder="1"/>
    <xf numFmtId="0" fontId="10" fillId="0" borderId="3" xfId="0" applyFont="1" applyFill="1" applyBorder="1" applyAlignment="1">
      <alignment horizontal="center"/>
    </xf>
    <xf numFmtId="0" fontId="10" fillId="0" borderId="3" xfId="0" applyFont="1" applyBorder="1" applyAlignment="1">
      <alignment horizontal="center"/>
    </xf>
    <xf numFmtId="0" fontId="10" fillId="0" borderId="3" xfId="0" applyFont="1" applyBorder="1" applyAlignment="1">
      <alignment horizontal="center" wrapText="1"/>
    </xf>
    <xf numFmtId="0" fontId="0" fillId="0" borderId="3" xfId="0" applyFont="1" applyFill="1" applyBorder="1" applyAlignment="1">
      <alignment horizontal="center"/>
    </xf>
    <xf numFmtId="0" fontId="6" fillId="0" borderId="3" xfId="0" applyFont="1" applyBorder="1" applyAlignment="1">
      <alignment horizontal="center" wrapText="1"/>
    </xf>
    <xf numFmtId="0" fontId="6" fillId="0" borderId="3" xfId="0" applyFont="1" applyBorder="1" applyAlignment="1">
      <alignment horizontal="center"/>
    </xf>
    <xf numFmtId="0" fontId="10" fillId="0" borderId="3" xfId="0" applyFont="1" applyBorder="1"/>
    <xf numFmtId="0" fontId="5" fillId="0" borderId="9" xfId="0" applyFont="1" applyBorder="1" applyAlignment="1">
      <alignment horizontal="center"/>
    </xf>
    <xf numFmtId="0" fontId="0" fillId="0" borderId="0" xfId="0" applyFont="1" applyFill="1" applyBorder="1" applyAlignment="1">
      <alignment horizontal="right"/>
    </xf>
    <xf numFmtId="0" fontId="5" fillId="0" borderId="13" xfId="0" applyFont="1" applyFill="1" applyBorder="1" applyAlignment="1">
      <alignment horizontal="center"/>
    </xf>
    <xf numFmtId="0" fontId="6" fillId="0" borderId="3" xfId="0" applyFont="1" applyFill="1" applyBorder="1" applyAlignment="1">
      <alignment horizontal="center" wrapText="1"/>
    </xf>
    <xf numFmtId="0" fontId="9" fillId="0" borderId="4" xfId="0" applyFont="1" applyBorder="1" applyAlignment="1">
      <alignment horizontal="center"/>
    </xf>
    <xf numFmtId="0" fontId="4" fillId="0" borderId="4" xfId="0" applyFont="1" applyBorder="1" applyAlignment="1">
      <alignment horizontal="center"/>
    </xf>
    <xf numFmtId="0" fontId="4" fillId="0" borderId="11" xfId="0" applyFont="1" applyBorder="1"/>
    <xf numFmtId="0" fontId="0" fillId="0" borderId="11" xfId="0" applyBorder="1"/>
    <xf numFmtId="0" fontId="5" fillId="0" borderId="11" xfId="0" applyFont="1" applyBorder="1"/>
    <xf numFmtId="0" fontId="6" fillId="0" borderId="4" xfId="0" applyFont="1" applyBorder="1" applyAlignment="1">
      <alignment horizontal="center" wrapText="1"/>
    </xf>
    <xf numFmtId="0" fontId="6" fillId="0" borderId="4" xfId="0" applyFont="1" applyBorder="1" applyAlignment="1">
      <alignment horizontal="center"/>
    </xf>
    <xf numFmtId="0" fontId="9" fillId="0" borderId="1" xfId="0" applyFont="1" applyBorder="1" applyAlignment="1">
      <alignment horizontal="center"/>
    </xf>
    <xf numFmtId="0" fontId="10" fillId="0" borderId="4" xfId="0" applyFont="1" applyBorder="1"/>
    <xf numFmtId="0" fontId="8" fillId="0" borderId="4" xfId="0" applyFont="1" applyBorder="1" applyAlignment="1">
      <alignment horizontal="center" wrapText="1"/>
    </xf>
    <xf numFmtId="0" fontId="8" fillId="0" borderId="4" xfId="0" applyFont="1" applyBorder="1" applyAlignment="1">
      <alignment horizontal="center"/>
    </xf>
    <xf numFmtId="0" fontId="11" fillId="0" borderId="4" xfId="0" applyFont="1" applyBorder="1"/>
    <xf numFmtId="0" fontId="22" fillId="0" borderId="0" xfId="0" applyFont="1"/>
    <xf numFmtId="0" fontId="22" fillId="0" borderId="0" xfId="0" applyFont="1" applyFill="1" applyBorder="1"/>
    <xf numFmtId="0" fontId="22" fillId="0" borderId="0" xfId="0" applyFont="1" applyBorder="1"/>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9" fillId="4" borderId="9" xfId="0" applyFont="1" applyFill="1" applyBorder="1" applyAlignment="1">
      <alignment horizontal="left" vertical="top" wrapText="1"/>
    </xf>
    <xf numFmtId="0" fontId="19" fillId="4" borderId="8" xfId="0" applyFont="1" applyFill="1" applyBorder="1" applyAlignment="1">
      <alignment horizontal="left" vertical="top" wrapText="1"/>
    </xf>
    <xf numFmtId="0" fontId="19" fillId="4" borderId="10" xfId="0" applyFont="1" applyFill="1" applyBorder="1" applyAlignment="1">
      <alignment horizontal="left" vertical="top" wrapText="1"/>
    </xf>
    <xf numFmtId="0" fontId="15" fillId="0" borderId="12" xfId="0" applyFont="1" applyBorder="1" applyAlignment="1">
      <alignment horizontal="center" vertical="center" wrapText="1"/>
    </xf>
    <xf numFmtId="0" fontId="15" fillId="0" borderId="0" xfId="0" applyFont="1" applyBorder="1" applyAlignment="1">
      <alignment horizontal="center" vertical="center" wrapText="1"/>
    </xf>
    <xf numFmtId="0" fontId="19" fillId="4" borderId="12" xfId="0" applyFont="1" applyFill="1" applyBorder="1" applyAlignment="1">
      <alignment horizontal="left" vertical="top" wrapText="1"/>
    </xf>
    <xf numFmtId="0" fontId="19" fillId="4" borderId="0" xfId="0" applyFont="1" applyFill="1" applyBorder="1" applyAlignment="1">
      <alignment horizontal="left" vertical="top" wrapText="1"/>
    </xf>
  </cellXfs>
  <cellStyles count="2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5"/>
  <sheetViews>
    <sheetView tabSelected="1" workbookViewId="0">
      <pane ySplit="3" topLeftCell="A59" activePane="bottomLeft" state="frozen"/>
      <selection pane="bottomLeft" activeCell="C67" sqref="C67"/>
    </sheetView>
  </sheetViews>
  <sheetFormatPr baseColWidth="10" defaultColWidth="11.1640625" defaultRowHeight="15" x14ac:dyDescent="0"/>
  <cols>
    <col min="1" max="1" width="4.33203125" style="2" customWidth="1"/>
    <col min="2" max="2" width="14" style="2" bestFit="1" customWidth="1"/>
    <col min="3" max="3" width="66" customWidth="1"/>
    <col min="4" max="4" width="7" style="101" customWidth="1"/>
    <col min="5" max="5" width="7.6640625" style="101" bestFit="1" customWidth="1"/>
    <col min="6" max="6" width="8.1640625" style="101" bestFit="1" customWidth="1"/>
    <col min="7" max="7" width="15.83203125" customWidth="1"/>
    <col min="8" max="8" width="32.83203125" customWidth="1"/>
    <col min="9" max="9" width="40" customWidth="1"/>
  </cols>
  <sheetData>
    <row r="1" spans="1:9" ht="32" customHeight="1">
      <c r="A1" s="162" t="s">
        <v>377</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c r="A4" s="103">
        <v>1</v>
      </c>
      <c r="B4" s="104" t="s">
        <v>139</v>
      </c>
      <c r="C4" s="105" t="s">
        <v>147</v>
      </c>
      <c r="D4" s="100" t="s">
        <v>138</v>
      </c>
      <c r="E4" s="100">
        <v>2</v>
      </c>
      <c r="F4" s="100" t="s">
        <v>94</v>
      </c>
      <c r="G4" s="100" t="s">
        <v>359</v>
      </c>
      <c r="H4" s="108"/>
      <c r="I4" s="108"/>
    </row>
    <row r="5" spans="1:9">
      <c r="A5" s="103">
        <v>2</v>
      </c>
      <c r="B5" s="104" t="s">
        <v>140</v>
      </c>
      <c r="C5" s="105" t="s">
        <v>187</v>
      </c>
      <c r="D5" s="100" t="s">
        <v>138</v>
      </c>
      <c r="E5" s="100">
        <v>2</v>
      </c>
      <c r="F5" s="100" t="s">
        <v>94</v>
      </c>
      <c r="G5" s="100" t="s">
        <v>359</v>
      </c>
      <c r="H5" s="108"/>
      <c r="I5" s="108"/>
    </row>
    <row r="6" spans="1:9">
      <c r="A6" s="103">
        <v>3</v>
      </c>
      <c r="B6" s="104" t="s">
        <v>141</v>
      </c>
      <c r="C6" s="105" t="s">
        <v>110</v>
      </c>
      <c r="D6" s="100" t="s">
        <v>138</v>
      </c>
      <c r="E6" s="100">
        <v>2</v>
      </c>
      <c r="F6" s="100" t="s">
        <v>94</v>
      </c>
      <c r="G6" s="100" t="s">
        <v>359</v>
      </c>
      <c r="H6" s="108"/>
      <c r="I6" s="108"/>
    </row>
    <row r="7" spans="1:9" ht="30">
      <c r="A7" s="103">
        <v>4</v>
      </c>
      <c r="B7" s="104" t="s">
        <v>142</v>
      </c>
      <c r="C7" s="105" t="s">
        <v>380</v>
      </c>
      <c r="D7" s="100" t="s">
        <v>138</v>
      </c>
      <c r="E7" s="100">
        <v>2</v>
      </c>
      <c r="F7" s="100" t="s">
        <v>94</v>
      </c>
      <c r="G7" s="100" t="s">
        <v>359</v>
      </c>
      <c r="H7" s="108"/>
      <c r="I7" s="108"/>
    </row>
    <row r="8" spans="1:9" ht="30">
      <c r="A8" s="103">
        <v>5</v>
      </c>
      <c r="B8" s="104" t="s">
        <v>143</v>
      </c>
      <c r="C8" s="105" t="s">
        <v>268</v>
      </c>
      <c r="D8" s="100" t="s">
        <v>138</v>
      </c>
      <c r="E8" s="100">
        <v>2</v>
      </c>
      <c r="F8" s="100" t="s">
        <v>97</v>
      </c>
      <c r="G8" s="100" t="s">
        <v>359</v>
      </c>
      <c r="H8" s="108"/>
      <c r="I8" s="108"/>
    </row>
    <row r="9" spans="1:9" ht="45">
      <c r="A9" s="103">
        <v>6</v>
      </c>
      <c r="B9" s="104" t="s">
        <v>144</v>
      </c>
      <c r="C9" s="105" t="s">
        <v>381</v>
      </c>
      <c r="D9" s="100" t="s">
        <v>138</v>
      </c>
      <c r="E9" s="100">
        <v>2</v>
      </c>
      <c r="F9" s="100" t="s">
        <v>97</v>
      </c>
      <c r="G9" s="100" t="s">
        <v>359</v>
      </c>
      <c r="H9" s="108"/>
      <c r="I9" s="108"/>
    </row>
    <row r="10" spans="1:9" ht="30">
      <c r="A10" s="103">
        <v>7</v>
      </c>
      <c r="B10" s="104" t="s">
        <v>145</v>
      </c>
      <c r="C10" s="105" t="s">
        <v>236</v>
      </c>
      <c r="D10" s="100" t="s">
        <v>138</v>
      </c>
      <c r="E10" s="100">
        <v>2</v>
      </c>
      <c r="F10" s="100" t="s">
        <v>98</v>
      </c>
      <c r="G10" s="100" t="s">
        <v>359</v>
      </c>
      <c r="H10" s="108"/>
      <c r="I10" s="108"/>
    </row>
    <row r="11" spans="1:9">
      <c r="A11" s="103">
        <v>8</v>
      </c>
      <c r="B11" s="104" t="s">
        <v>0</v>
      </c>
      <c r="C11" s="105" t="s">
        <v>237</v>
      </c>
      <c r="D11" s="100" t="s">
        <v>89</v>
      </c>
      <c r="E11" s="100">
        <v>2</v>
      </c>
      <c r="F11" s="100" t="s">
        <v>94</v>
      </c>
      <c r="G11" s="100" t="s">
        <v>359</v>
      </c>
      <c r="H11" s="108"/>
      <c r="I11" s="108"/>
    </row>
    <row r="12" spans="1:9">
      <c r="A12" s="103">
        <v>9</v>
      </c>
      <c r="B12" s="104" t="s">
        <v>12</v>
      </c>
      <c r="C12" s="105" t="s">
        <v>238</v>
      </c>
      <c r="D12" s="100" t="s">
        <v>91</v>
      </c>
      <c r="E12" s="100">
        <v>2</v>
      </c>
      <c r="F12" s="100" t="s">
        <v>94</v>
      </c>
      <c r="G12" s="100" t="s">
        <v>359</v>
      </c>
      <c r="H12" s="108"/>
      <c r="I12" s="108"/>
    </row>
    <row r="13" spans="1:9" ht="30">
      <c r="A13" s="103">
        <v>10</v>
      </c>
      <c r="B13" s="104" t="s">
        <v>13</v>
      </c>
      <c r="C13" s="105" t="s">
        <v>269</v>
      </c>
      <c r="D13" s="100" t="s">
        <v>91</v>
      </c>
      <c r="E13" s="100">
        <v>2</v>
      </c>
      <c r="F13" s="100" t="s">
        <v>94</v>
      </c>
      <c r="G13" s="100" t="s">
        <v>359</v>
      </c>
      <c r="H13" s="108"/>
      <c r="I13" s="108"/>
    </row>
    <row r="14" spans="1:9" ht="30">
      <c r="A14" s="103">
        <v>11</v>
      </c>
      <c r="B14" s="104" t="s">
        <v>14</v>
      </c>
      <c r="C14" s="105" t="s">
        <v>227</v>
      </c>
      <c r="D14" s="100" t="s">
        <v>91</v>
      </c>
      <c r="E14" s="100">
        <v>2</v>
      </c>
      <c r="F14" s="100" t="s">
        <v>97</v>
      </c>
      <c r="G14" s="100" t="s">
        <v>359</v>
      </c>
      <c r="H14" s="108"/>
      <c r="I14" s="108"/>
    </row>
    <row r="15" spans="1:9" ht="30">
      <c r="A15" s="103">
        <v>12</v>
      </c>
      <c r="B15" s="106" t="s">
        <v>69</v>
      </c>
      <c r="C15" s="105" t="s">
        <v>239</v>
      </c>
      <c r="D15" s="100" t="s">
        <v>93</v>
      </c>
      <c r="E15" s="100">
        <v>2</v>
      </c>
      <c r="F15" s="100" t="s">
        <v>94</v>
      </c>
      <c r="G15" s="100" t="s">
        <v>359</v>
      </c>
      <c r="H15" s="108"/>
      <c r="I15" s="108"/>
    </row>
    <row r="16" spans="1:9" s="1" customFormat="1" ht="30">
      <c r="A16" s="103">
        <v>13</v>
      </c>
      <c r="B16" s="104" t="s">
        <v>192</v>
      </c>
      <c r="C16" s="105" t="s">
        <v>318</v>
      </c>
      <c r="D16" s="107" t="s">
        <v>184</v>
      </c>
      <c r="E16" s="100">
        <v>2</v>
      </c>
      <c r="F16" s="107" t="s">
        <v>94</v>
      </c>
      <c r="G16" s="100" t="s">
        <v>359</v>
      </c>
      <c r="H16" s="109"/>
      <c r="I16" s="109"/>
    </row>
    <row r="17" spans="1:9" s="1" customFormat="1" ht="30">
      <c r="A17" s="103">
        <v>14</v>
      </c>
      <c r="B17" s="104" t="s">
        <v>193</v>
      </c>
      <c r="C17" s="105" t="s">
        <v>364</v>
      </c>
      <c r="D17" s="107" t="s">
        <v>184</v>
      </c>
      <c r="E17" s="100">
        <v>2</v>
      </c>
      <c r="F17" s="107" t="s">
        <v>95</v>
      </c>
      <c r="G17" s="100" t="s">
        <v>359</v>
      </c>
      <c r="H17" s="109"/>
      <c r="I17" s="109"/>
    </row>
    <row r="18" spans="1:9" ht="45">
      <c r="A18" s="103">
        <v>15</v>
      </c>
      <c r="B18" s="104" t="s">
        <v>347</v>
      </c>
      <c r="C18" s="105" t="s">
        <v>348</v>
      </c>
      <c r="D18" s="107" t="s">
        <v>184</v>
      </c>
      <c r="E18" s="100">
        <v>2</v>
      </c>
      <c r="F18" s="107" t="s">
        <v>95</v>
      </c>
      <c r="G18" s="100" t="s">
        <v>359</v>
      </c>
      <c r="H18" s="108"/>
      <c r="I18" s="108"/>
    </row>
    <row r="19" spans="1:9" ht="45">
      <c r="A19" s="103">
        <v>16</v>
      </c>
      <c r="B19" s="104" t="s">
        <v>195</v>
      </c>
      <c r="C19" s="105" t="s">
        <v>226</v>
      </c>
      <c r="D19" s="107" t="s">
        <v>184</v>
      </c>
      <c r="E19" s="100">
        <v>2</v>
      </c>
      <c r="F19" s="107" t="s">
        <v>97</v>
      </c>
      <c r="G19" s="100" t="s">
        <v>359</v>
      </c>
      <c r="H19" s="108"/>
      <c r="I19" s="108"/>
    </row>
    <row r="20" spans="1:9" ht="45">
      <c r="A20" s="103">
        <v>17</v>
      </c>
      <c r="B20" s="104" t="s">
        <v>194</v>
      </c>
      <c r="C20" s="105" t="s">
        <v>320</v>
      </c>
      <c r="D20" s="107" t="s">
        <v>184</v>
      </c>
      <c r="E20" s="100">
        <v>2</v>
      </c>
      <c r="F20" s="107" t="s">
        <v>101</v>
      </c>
      <c r="G20" s="100" t="s">
        <v>359</v>
      </c>
      <c r="H20" s="108"/>
      <c r="I20" s="108"/>
    </row>
    <row r="21" spans="1:9" ht="30">
      <c r="A21" s="103">
        <v>18</v>
      </c>
      <c r="B21" s="104" t="s">
        <v>116</v>
      </c>
      <c r="C21" s="105" t="s">
        <v>170</v>
      </c>
      <c r="D21" s="100" t="s">
        <v>138</v>
      </c>
      <c r="E21" s="100">
        <v>5</v>
      </c>
      <c r="F21" s="100" t="s">
        <v>94</v>
      </c>
      <c r="G21" s="100" t="s">
        <v>359</v>
      </c>
      <c r="H21" s="108"/>
      <c r="I21" s="108"/>
    </row>
    <row r="22" spans="1:9" ht="30">
      <c r="A22" s="103">
        <v>19</v>
      </c>
      <c r="B22" s="104" t="s">
        <v>117</v>
      </c>
      <c r="C22" s="105" t="s">
        <v>186</v>
      </c>
      <c r="D22" s="100" t="s">
        <v>138</v>
      </c>
      <c r="E22" s="100">
        <v>5</v>
      </c>
      <c r="F22" s="100" t="s">
        <v>94</v>
      </c>
      <c r="G22" s="100" t="s">
        <v>359</v>
      </c>
      <c r="H22" s="108"/>
      <c r="I22" s="108"/>
    </row>
    <row r="23" spans="1:9" ht="30">
      <c r="A23" s="103">
        <v>20</v>
      </c>
      <c r="B23" s="104" t="s">
        <v>118</v>
      </c>
      <c r="C23" s="105" t="s">
        <v>270</v>
      </c>
      <c r="D23" s="100" t="s">
        <v>138</v>
      </c>
      <c r="E23" s="100">
        <v>5</v>
      </c>
      <c r="F23" s="100" t="s">
        <v>95</v>
      </c>
      <c r="G23" s="100" t="s">
        <v>359</v>
      </c>
      <c r="H23" s="108"/>
      <c r="I23" s="108"/>
    </row>
    <row r="24" spans="1:9" ht="30">
      <c r="A24" s="103">
        <v>21</v>
      </c>
      <c r="B24" s="104" t="s">
        <v>240</v>
      </c>
      <c r="C24" s="105" t="s">
        <v>241</v>
      </c>
      <c r="D24" s="100" t="s">
        <v>138</v>
      </c>
      <c r="E24" s="100">
        <v>5</v>
      </c>
      <c r="F24" s="100" t="s">
        <v>97</v>
      </c>
      <c r="G24" s="100" t="s">
        <v>359</v>
      </c>
      <c r="H24" s="108"/>
      <c r="I24" s="108"/>
    </row>
    <row r="25" spans="1:9" ht="45">
      <c r="A25" s="103">
        <v>22</v>
      </c>
      <c r="B25" s="104" t="s">
        <v>1</v>
      </c>
      <c r="C25" s="105" t="s">
        <v>367</v>
      </c>
      <c r="D25" s="100" t="s">
        <v>89</v>
      </c>
      <c r="E25" s="100">
        <v>5</v>
      </c>
      <c r="F25" s="100" t="s">
        <v>94</v>
      </c>
      <c r="G25" s="100" t="s">
        <v>359</v>
      </c>
      <c r="H25" s="108"/>
      <c r="I25" s="108"/>
    </row>
    <row r="26" spans="1:9" ht="30">
      <c r="A26" s="103">
        <v>23</v>
      </c>
      <c r="B26" s="104" t="s">
        <v>5</v>
      </c>
      <c r="C26" s="105" t="s">
        <v>302</v>
      </c>
      <c r="D26" s="100" t="s">
        <v>90</v>
      </c>
      <c r="E26" s="100">
        <v>5</v>
      </c>
      <c r="F26" s="100" t="s">
        <v>94</v>
      </c>
      <c r="G26" s="100" t="s">
        <v>359</v>
      </c>
      <c r="H26" s="108"/>
      <c r="I26" s="108"/>
    </row>
    <row r="27" spans="1:9" ht="45">
      <c r="A27" s="103">
        <v>24</v>
      </c>
      <c r="B27" s="104" t="s">
        <v>6</v>
      </c>
      <c r="C27" s="105" t="s">
        <v>349</v>
      </c>
      <c r="D27" s="100" t="s">
        <v>90</v>
      </c>
      <c r="E27" s="100">
        <v>5</v>
      </c>
      <c r="F27" s="100" t="s">
        <v>94</v>
      </c>
      <c r="G27" s="100" t="s">
        <v>359</v>
      </c>
      <c r="H27" s="108"/>
      <c r="I27" s="108"/>
    </row>
    <row r="28" spans="1:9" ht="45">
      <c r="A28" s="103">
        <v>25</v>
      </c>
      <c r="B28" s="104" t="s">
        <v>64</v>
      </c>
      <c r="C28" s="105" t="s">
        <v>261</v>
      </c>
      <c r="D28" s="100" t="s">
        <v>90</v>
      </c>
      <c r="E28" s="100">
        <v>5</v>
      </c>
      <c r="F28" s="100" t="s">
        <v>94</v>
      </c>
      <c r="G28" s="100" t="s">
        <v>359</v>
      </c>
      <c r="H28" s="108"/>
      <c r="I28" s="108"/>
    </row>
    <row r="29" spans="1:9" ht="45">
      <c r="A29" s="103">
        <v>26</v>
      </c>
      <c r="B29" s="104" t="s">
        <v>272</v>
      </c>
      <c r="C29" s="105" t="s">
        <v>350</v>
      </c>
      <c r="D29" s="100" t="s">
        <v>90</v>
      </c>
      <c r="E29" s="100">
        <v>5</v>
      </c>
      <c r="F29" s="100" t="s">
        <v>94</v>
      </c>
      <c r="G29" s="100" t="s">
        <v>359</v>
      </c>
      <c r="H29" s="108"/>
      <c r="I29" s="108"/>
    </row>
    <row r="30" spans="1:9">
      <c r="A30" s="103">
        <v>27</v>
      </c>
      <c r="B30" s="104" t="s">
        <v>7</v>
      </c>
      <c r="C30" s="105" t="s">
        <v>305</v>
      </c>
      <c r="D30" s="100" t="s">
        <v>90</v>
      </c>
      <c r="E30" s="100">
        <v>5</v>
      </c>
      <c r="F30" s="100" t="s">
        <v>95</v>
      </c>
      <c r="G30" s="100" t="s">
        <v>359</v>
      </c>
      <c r="H30" s="108"/>
      <c r="I30" s="108"/>
    </row>
    <row r="31" spans="1:9" ht="45">
      <c r="A31" s="103">
        <v>28</v>
      </c>
      <c r="B31" s="104" t="s">
        <v>8</v>
      </c>
      <c r="C31" s="105" t="s">
        <v>276</v>
      </c>
      <c r="D31" s="100" t="s">
        <v>90</v>
      </c>
      <c r="E31" s="100">
        <v>5</v>
      </c>
      <c r="F31" s="100" t="s">
        <v>95</v>
      </c>
      <c r="G31" s="100" t="s">
        <v>359</v>
      </c>
      <c r="H31" s="108"/>
      <c r="I31" s="108"/>
    </row>
    <row r="32" spans="1:9">
      <c r="A32" s="103">
        <v>29</v>
      </c>
      <c r="B32" s="104" t="s">
        <v>273</v>
      </c>
      <c r="C32" s="105" t="s">
        <v>329</v>
      </c>
      <c r="D32" s="100" t="s">
        <v>90</v>
      </c>
      <c r="E32" s="100">
        <v>5</v>
      </c>
      <c r="F32" s="100" t="s">
        <v>100</v>
      </c>
      <c r="G32" s="100" t="s">
        <v>359</v>
      </c>
      <c r="H32" s="108"/>
      <c r="I32" s="108"/>
    </row>
    <row r="33" spans="1:9" ht="30">
      <c r="A33" s="103">
        <v>30</v>
      </c>
      <c r="B33" s="104" t="s">
        <v>309</v>
      </c>
      <c r="C33" s="105" t="s">
        <v>56</v>
      </c>
      <c r="D33" s="100" t="s">
        <v>91</v>
      </c>
      <c r="E33" s="100">
        <v>5</v>
      </c>
      <c r="F33" s="100" t="s">
        <v>94</v>
      </c>
      <c r="G33" s="100" t="s">
        <v>359</v>
      </c>
      <c r="H33" s="108"/>
      <c r="I33" s="108"/>
    </row>
    <row r="34" spans="1:9" ht="30">
      <c r="A34" s="103">
        <v>31</v>
      </c>
      <c r="B34" s="104" t="s">
        <v>277</v>
      </c>
      <c r="C34" s="105" t="s">
        <v>330</v>
      </c>
      <c r="D34" s="100" t="s">
        <v>91</v>
      </c>
      <c r="E34" s="100">
        <v>5</v>
      </c>
      <c r="F34" s="100" t="s">
        <v>94</v>
      </c>
      <c r="G34" s="100" t="s">
        <v>359</v>
      </c>
      <c r="H34" s="108"/>
      <c r="I34" s="108"/>
    </row>
    <row r="35" spans="1:9">
      <c r="A35" s="103">
        <v>32</v>
      </c>
      <c r="B35" s="104" t="s">
        <v>26</v>
      </c>
      <c r="C35" s="105" t="s">
        <v>242</v>
      </c>
      <c r="D35" s="100" t="s">
        <v>91</v>
      </c>
      <c r="E35" s="100">
        <v>5</v>
      </c>
      <c r="F35" s="100" t="s">
        <v>94</v>
      </c>
      <c r="G35" s="100" t="s">
        <v>359</v>
      </c>
      <c r="H35" s="108"/>
      <c r="I35" s="108"/>
    </row>
    <row r="36" spans="1:9">
      <c r="A36" s="103">
        <v>33</v>
      </c>
      <c r="B36" s="104" t="s">
        <v>278</v>
      </c>
      <c r="C36" s="105" t="s">
        <v>51</v>
      </c>
      <c r="D36" s="100" t="s">
        <v>91</v>
      </c>
      <c r="E36" s="100">
        <v>5</v>
      </c>
      <c r="F36" s="100" t="s">
        <v>94</v>
      </c>
      <c r="G36" s="100" t="s">
        <v>359</v>
      </c>
      <c r="H36" s="108"/>
      <c r="I36" s="108"/>
    </row>
    <row r="37" spans="1:9" ht="45">
      <c r="A37" s="103">
        <v>34</v>
      </c>
      <c r="B37" s="104" t="s">
        <v>27</v>
      </c>
      <c r="C37" s="105" t="s">
        <v>274</v>
      </c>
      <c r="D37" s="100" t="s">
        <v>91</v>
      </c>
      <c r="E37" s="100">
        <v>5</v>
      </c>
      <c r="F37" s="100" t="s">
        <v>95</v>
      </c>
      <c r="G37" s="100" t="s">
        <v>359</v>
      </c>
      <c r="H37" s="108"/>
      <c r="I37" s="108"/>
    </row>
    <row r="38" spans="1:9" ht="45">
      <c r="A38" s="103">
        <v>35</v>
      </c>
      <c r="B38" s="104" t="s">
        <v>15</v>
      </c>
      <c r="C38" s="105" t="s">
        <v>109</v>
      </c>
      <c r="D38" s="100" t="s">
        <v>91</v>
      </c>
      <c r="E38" s="100">
        <v>5</v>
      </c>
      <c r="F38" s="100" t="s">
        <v>99</v>
      </c>
      <c r="G38" s="100" t="s">
        <v>359</v>
      </c>
      <c r="H38" s="108"/>
      <c r="I38" s="108"/>
    </row>
    <row r="39" spans="1:9">
      <c r="A39" s="103">
        <v>36</v>
      </c>
      <c r="B39" s="104" t="s">
        <v>22</v>
      </c>
      <c r="C39" s="105" t="s">
        <v>107</v>
      </c>
      <c r="D39" s="100" t="s">
        <v>92</v>
      </c>
      <c r="E39" s="100">
        <v>5</v>
      </c>
      <c r="F39" s="100" t="s">
        <v>94</v>
      </c>
      <c r="G39" s="100" t="s">
        <v>359</v>
      </c>
      <c r="H39" s="108"/>
      <c r="I39" s="108"/>
    </row>
    <row r="40" spans="1:9">
      <c r="A40" s="103">
        <v>37</v>
      </c>
      <c r="B40" s="104" t="s">
        <v>23</v>
      </c>
      <c r="C40" s="105" t="s">
        <v>24</v>
      </c>
      <c r="D40" s="100" t="s">
        <v>92</v>
      </c>
      <c r="E40" s="100">
        <v>5</v>
      </c>
      <c r="F40" s="100" t="s">
        <v>94</v>
      </c>
      <c r="G40" s="100" t="s">
        <v>359</v>
      </c>
      <c r="H40" s="108"/>
      <c r="I40" s="108"/>
    </row>
    <row r="41" spans="1:9" ht="30">
      <c r="A41" s="103">
        <v>38</v>
      </c>
      <c r="B41" s="104" t="s">
        <v>108</v>
      </c>
      <c r="C41" s="105" t="s">
        <v>275</v>
      </c>
      <c r="D41" s="100" t="s">
        <v>92</v>
      </c>
      <c r="E41" s="100">
        <v>5</v>
      </c>
      <c r="F41" s="100" t="s">
        <v>95</v>
      </c>
      <c r="G41" s="100" t="s">
        <v>359</v>
      </c>
      <c r="H41" s="108"/>
      <c r="I41" s="108"/>
    </row>
    <row r="42" spans="1:9" ht="45">
      <c r="A42" s="103">
        <v>39</v>
      </c>
      <c r="B42" s="104" t="s">
        <v>25</v>
      </c>
      <c r="C42" s="105" t="s">
        <v>52</v>
      </c>
      <c r="D42" s="100" t="s">
        <v>92</v>
      </c>
      <c r="E42" s="100">
        <v>5</v>
      </c>
      <c r="F42" s="100" t="s">
        <v>99</v>
      </c>
      <c r="G42" s="100" t="s">
        <v>359</v>
      </c>
      <c r="H42" s="108"/>
      <c r="I42" s="108"/>
    </row>
    <row r="43" spans="1:9">
      <c r="A43" s="103">
        <v>40</v>
      </c>
      <c r="B43" s="106" t="s">
        <v>35</v>
      </c>
      <c r="C43" s="105" t="s">
        <v>55</v>
      </c>
      <c r="D43" s="100" t="s">
        <v>93</v>
      </c>
      <c r="E43" s="100">
        <v>5</v>
      </c>
      <c r="F43" s="100" t="s">
        <v>94</v>
      </c>
      <c r="G43" s="100" t="s">
        <v>359</v>
      </c>
      <c r="H43" s="108"/>
      <c r="I43" s="108"/>
    </row>
    <row r="44" spans="1:9">
      <c r="A44" s="103">
        <v>41</v>
      </c>
      <c r="B44" s="106" t="s">
        <v>53</v>
      </c>
      <c r="C44" s="105" t="s">
        <v>243</v>
      </c>
      <c r="D44" s="100" t="s">
        <v>93</v>
      </c>
      <c r="E44" s="100">
        <v>5</v>
      </c>
      <c r="F44" s="100" t="s">
        <v>94</v>
      </c>
      <c r="G44" s="100" t="s">
        <v>359</v>
      </c>
      <c r="H44" s="108"/>
      <c r="I44" s="108"/>
    </row>
    <row r="45" spans="1:9">
      <c r="A45" s="103">
        <v>42</v>
      </c>
      <c r="B45" s="104" t="s">
        <v>70</v>
      </c>
      <c r="C45" s="105" t="s">
        <v>244</v>
      </c>
      <c r="D45" s="100" t="s">
        <v>93</v>
      </c>
      <c r="E45" s="100">
        <v>5</v>
      </c>
      <c r="F45" s="100" t="s">
        <v>94</v>
      </c>
      <c r="G45" s="100" t="s">
        <v>359</v>
      </c>
      <c r="H45" s="108"/>
      <c r="I45" s="108"/>
    </row>
    <row r="46" spans="1:9" ht="30">
      <c r="A46" s="103">
        <v>43</v>
      </c>
      <c r="B46" s="104" t="s">
        <v>196</v>
      </c>
      <c r="C46" s="105" t="s">
        <v>245</v>
      </c>
      <c r="D46" s="100" t="s">
        <v>184</v>
      </c>
      <c r="E46" s="100">
        <v>5</v>
      </c>
      <c r="F46" s="100" t="s">
        <v>94</v>
      </c>
      <c r="G46" s="100" t="s">
        <v>359</v>
      </c>
      <c r="H46" s="108"/>
      <c r="I46" s="108"/>
    </row>
    <row r="47" spans="1:9" ht="30">
      <c r="A47" s="103">
        <v>44</v>
      </c>
      <c r="B47" s="104" t="s">
        <v>197</v>
      </c>
      <c r="C47" s="105" t="s">
        <v>322</v>
      </c>
      <c r="D47" s="100" t="s">
        <v>184</v>
      </c>
      <c r="E47" s="100">
        <v>5</v>
      </c>
      <c r="F47" s="100" t="s">
        <v>97</v>
      </c>
      <c r="G47" s="100" t="s">
        <v>359</v>
      </c>
      <c r="H47" s="108"/>
      <c r="I47" s="108"/>
    </row>
    <row r="48" spans="1:9" ht="45">
      <c r="A48" s="103">
        <v>45</v>
      </c>
      <c r="B48" s="104" t="s">
        <v>198</v>
      </c>
      <c r="C48" s="110" t="s">
        <v>323</v>
      </c>
      <c r="D48" s="100" t="s">
        <v>184</v>
      </c>
      <c r="E48" s="100">
        <v>5</v>
      </c>
      <c r="F48" s="100" t="s">
        <v>97</v>
      </c>
      <c r="G48" s="100" t="s">
        <v>359</v>
      </c>
      <c r="H48" s="108"/>
      <c r="I48" s="108"/>
    </row>
    <row r="49" spans="1:9" ht="30">
      <c r="A49" s="103">
        <v>46</v>
      </c>
      <c r="B49" s="104" t="s">
        <v>199</v>
      </c>
      <c r="C49" s="105" t="s">
        <v>246</v>
      </c>
      <c r="D49" s="100" t="s">
        <v>184</v>
      </c>
      <c r="E49" s="100">
        <v>5</v>
      </c>
      <c r="F49" s="100" t="s">
        <v>98</v>
      </c>
      <c r="G49" s="100" t="s">
        <v>359</v>
      </c>
      <c r="H49" s="108"/>
      <c r="I49" s="108"/>
    </row>
    <row r="50" spans="1:9" ht="45">
      <c r="A50" s="103">
        <v>47</v>
      </c>
      <c r="B50" s="104" t="s">
        <v>360</v>
      </c>
      <c r="C50" s="105" t="s">
        <v>228</v>
      </c>
      <c r="D50" s="100" t="s">
        <v>184</v>
      </c>
      <c r="E50" s="100">
        <v>5</v>
      </c>
      <c r="F50" s="100" t="s">
        <v>99</v>
      </c>
      <c r="G50" s="100" t="s">
        <v>359</v>
      </c>
      <c r="H50" s="108"/>
      <c r="I50" s="108"/>
    </row>
    <row r="51" spans="1:9" ht="30">
      <c r="A51" s="103">
        <v>48</v>
      </c>
      <c r="B51" s="104" t="s">
        <v>119</v>
      </c>
      <c r="C51" s="105" t="s">
        <v>153</v>
      </c>
      <c r="D51" s="100" t="s">
        <v>138</v>
      </c>
      <c r="E51" s="100">
        <v>8</v>
      </c>
      <c r="F51" s="100" t="s">
        <v>94</v>
      </c>
      <c r="G51" s="100" t="s">
        <v>359</v>
      </c>
      <c r="H51" s="108"/>
      <c r="I51" s="108"/>
    </row>
    <row r="52" spans="1:9" ht="45">
      <c r="A52" s="103">
        <v>49</v>
      </c>
      <c r="B52" s="104" t="s">
        <v>120</v>
      </c>
      <c r="C52" s="105" t="s">
        <v>363</v>
      </c>
      <c r="D52" s="100" t="s">
        <v>138</v>
      </c>
      <c r="E52" s="100">
        <v>8</v>
      </c>
      <c r="F52" s="100" t="s">
        <v>94</v>
      </c>
      <c r="G52" s="100" t="s">
        <v>359</v>
      </c>
      <c r="H52" s="108"/>
      <c r="I52" s="108"/>
    </row>
    <row r="53" spans="1:9" ht="30">
      <c r="A53" s="103">
        <v>50</v>
      </c>
      <c r="B53" s="104" t="s">
        <v>121</v>
      </c>
      <c r="C53" s="105" t="s">
        <v>331</v>
      </c>
      <c r="D53" s="100" t="s">
        <v>138</v>
      </c>
      <c r="E53" s="100">
        <v>8</v>
      </c>
      <c r="F53" s="100" t="s">
        <v>94</v>
      </c>
      <c r="G53" s="100" t="s">
        <v>359</v>
      </c>
      <c r="H53" s="108"/>
      <c r="I53" s="108"/>
    </row>
    <row r="54" spans="1:9">
      <c r="A54" s="103">
        <v>51</v>
      </c>
      <c r="B54" s="104" t="s">
        <v>122</v>
      </c>
      <c r="C54" s="105" t="s">
        <v>188</v>
      </c>
      <c r="D54" s="100" t="s">
        <v>138</v>
      </c>
      <c r="E54" s="100">
        <v>8</v>
      </c>
      <c r="F54" s="100" t="s">
        <v>94</v>
      </c>
      <c r="G54" s="100" t="s">
        <v>359</v>
      </c>
      <c r="H54" s="108"/>
      <c r="I54" s="108"/>
    </row>
    <row r="55" spans="1:9" ht="30">
      <c r="A55" s="103">
        <v>52</v>
      </c>
      <c r="B55" s="104" t="s">
        <v>123</v>
      </c>
      <c r="C55" s="105" t="s">
        <v>279</v>
      </c>
      <c r="D55" s="100" t="s">
        <v>138</v>
      </c>
      <c r="E55" s="100">
        <v>8</v>
      </c>
      <c r="F55" s="100" t="s">
        <v>96</v>
      </c>
      <c r="G55" s="100" t="s">
        <v>359</v>
      </c>
      <c r="H55" s="108"/>
      <c r="I55" s="108"/>
    </row>
    <row r="56" spans="1:9" ht="30">
      <c r="A56" s="103">
        <v>53</v>
      </c>
      <c r="B56" s="104" t="s">
        <v>124</v>
      </c>
      <c r="C56" s="105" t="s">
        <v>256</v>
      </c>
      <c r="D56" s="100" t="s">
        <v>138</v>
      </c>
      <c r="E56" s="100">
        <v>8</v>
      </c>
      <c r="F56" s="100" t="s">
        <v>96</v>
      </c>
      <c r="G56" s="100" t="s">
        <v>359</v>
      </c>
      <c r="H56" s="108"/>
      <c r="I56" s="108"/>
    </row>
    <row r="57" spans="1:9" ht="30">
      <c r="A57" s="103">
        <v>54</v>
      </c>
      <c r="B57" s="104" t="s">
        <v>125</v>
      </c>
      <c r="C57" s="105" t="s">
        <v>258</v>
      </c>
      <c r="D57" s="100" t="s">
        <v>138</v>
      </c>
      <c r="E57" s="100">
        <v>8</v>
      </c>
      <c r="F57" s="100" t="s">
        <v>96</v>
      </c>
      <c r="G57" s="100" t="s">
        <v>359</v>
      </c>
      <c r="H57" s="108"/>
      <c r="I57" s="108"/>
    </row>
    <row r="58" spans="1:9">
      <c r="A58" s="103">
        <v>55</v>
      </c>
      <c r="B58" s="104" t="s">
        <v>126</v>
      </c>
      <c r="C58" s="105" t="s">
        <v>301</v>
      </c>
      <c r="D58" s="100" t="s">
        <v>138</v>
      </c>
      <c r="E58" s="100">
        <v>8</v>
      </c>
      <c r="F58" s="100" t="s">
        <v>97</v>
      </c>
      <c r="G58" s="100" t="s">
        <v>359</v>
      </c>
      <c r="H58" s="108"/>
      <c r="I58" s="108"/>
    </row>
    <row r="59" spans="1:9" ht="30">
      <c r="A59" s="103">
        <v>56</v>
      </c>
      <c r="B59" s="104" t="s">
        <v>127</v>
      </c>
      <c r="C59" s="105" t="s">
        <v>111</v>
      </c>
      <c r="D59" s="100" t="s">
        <v>138</v>
      </c>
      <c r="E59" s="100">
        <v>8</v>
      </c>
      <c r="F59" s="100" t="s">
        <v>97</v>
      </c>
      <c r="G59" s="100" t="s">
        <v>359</v>
      </c>
      <c r="H59" s="108"/>
      <c r="I59" s="108"/>
    </row>
    <row r="60" spans="1:9" ht="30">
      <c r="A60" s="103">
        <v>57</v>
      </c>
      <c r="B60" s="104" t="s">
        <v>128</v>
      </c>
      <c r="C60" s="105" t="s">
        <v>306</v>
      </c>
      <c r="D60" s="100" t="s">
        <v>138</v>
      </c>
      <c r="E60" s="100">
        <v>8</v>
      </c>
      <c r="F60" s="100" t="s">
        <v>98</v>
      </c>
      <c r="G60" s="100" t="s">
        <v>359</v>
      </c>
      <c r="H60" s="108"/>
      <c r="I60" s="108"/>
    </row>
    <row r="61" spans="1:9">
      <c r="A61" s="103">
        <v>58</v>
      </c>
      <c r="B61" s="104" t="s">
        <v>129</v>
      </c>
      <c r="C61" s="105" t="s">
        <v>247</v>
      </c>
      <c r="D61" s="100" t="s">
        <v>138</v>
      </c>
      <c r="E61" s="100">
        <v>8</v>
      </c>
      <c r="F61" s="100" t="s">
        <v>98</v>
      </c>
      <c r="G61" s="100" t="s">
        <v>359</v>
      </c>
      <c r="H61" s="108"/>
      <c r="I61" s="108"/>
    </row>
    <row r="62" spans="1:9" ht="45">
      <c r="A62" s="103">
        <v>59</v>
      </c>
      <c r="B62" s="104" t="s">
        <v>2</v>
      </c>
      <c r="C62" s="105" t="s">
        <v>368</v>
      </c>
      <c r="D62" s="100" t="s">
        <v>89</v>
      </c>
      <c r="E62" s="100">
        <v>8</v>
      </c>
      <c r="F62" s="100" t="s">
        <v>94</v>
      </c>
      <c r="G62" s="100" t="s">
        <v>359</v>
      </c>
      <c r="H62" s="108"/>
      <c r="I62" s="108"/>
    </row>
    <row r="63" spans="1:9" ht="30">
      <c r="A63" s="103">
        <v>60</v>
      </c>
      <c r="B63" s="104" t="s">
        <v>9</v>
      </c>
      <c r="C63" s="105" t="s">
        <v>84</v>
      </c>
      <c r="D63" s="100" t="s">
        <v>90</v>
      </c>
      <c r="E63" s="100">
        <v>8</v>
      </c>
      <c r="F63" s="100" t="s">
        <v>95</v>
      </c>
      <c r="G63" s="100" t="s">
        <v>359</v>
      </c>
      <c r="H63" s="108"/>
      <c r="I63" s="108"/>
    </row>
    <row r="64" spans="1:9" ht="45">
      <c r="A64" s="103">
        <v>61</v>
      </c>
      <c r="B64" s="104" t="s">
        <v>16</v>
      </c>
      <c r="C64" s="105" t="s">
        <v>264</v>
      </c>
      <c r="D64" s="100" t="s">
        <v>91</v>
      </c>
      <c r="E64" s="100">
        <v>8</v>
      </c>
      <c r="F64" s="100" t="s">
        <v>96</v>
      </c>
      <c r="G64" s="100" t="s">
        <v>359</v>
      </c>
      <c r="H64" s="108"/>
      <c r="I64" s="108"/>
    </row>
    <row r="65" spans="1:9" ht="30">
      <c r="A65" s="103">
        <v>62</v>
      </c>
      <c r="B65" s="104" t="s">
        <v>17</v>
      </c>
      <c r="C65" s="105" t="s">
        <v>154</v>
      </c>
      <c r="D65" s="100" t="s">
        <v>91</v>
      </c>
      <c r="E65" s="100">
        <v>8</v>
      </c>
      <c r="F65" s="100" t="s">
        <v>95</v>
      </c>
      <c r="G65" s="100" t="s">
        <v>359</v>
      </c>
      <c r="H65" s="108"/>
      <c r="I65" s="108"/>
    </row>
    <row r="66" spans="1:9" ht="30">
      <c r="A66" s="103">
        <v>63</v>
      </c>
      <c r="B66" s="104" t="s">
        <v>18</v>
      </c>
      <c r="C66" s="105" t="s">
        <v>155</v>
      </c>
      <c r="D66" s="100" t="s">
        <v>91</v>
      </c>
      <c r="E66" s="100">
        <v>8</v>
      </c>
      <c r="F66" s="100" t="s">
        <v>97</v>
      </c>
      <c r="G66" s="100" t="s">
        <v>359</v>
      </c>
      <c r="H66" s="108"/>
      <c r="I66" s="108"/>
    </row>
    <row r="67" spans="1:9" ht="30">
      <c r="A67" s="103">
        <v>64</v>
      </c>
      <c r="B67" s="104" t="s">
        <v>222</v>
      </c>
      <c r="C67" s="105" t="s">
        <v>223</v>
      </c>
      <c r="D67" s="100" t="s">
        <v>91</v>
      </c>
      <c r="E67" s="100">
        <v>8</v>
      </c>
      <c r="F67" s="100" t="s">
        <v>99</v>
      </c>
      <c r="G67" s="100" t="s">
        <v>359</v>
      </c>
      <c r="H67" s="108"/>
      <c r="I67" s="108"/>
    </row>
    <row r="68" spans="1:9" ht="30">
      <c r="A68" s="103">
        <v>65</v>
      </c>
      <c r="B68" s="104" t="s">
        <v>65</v>
      </c>
      <c r="C68" s="105" t="s">
        <v>248</v>
      </c>
      <c r="D68" s="100" t="s">
        <v>92</v>
      </c>
      <c r="E68" s="100">
        <v>8</v>
      </c>
      <c r="F68" s="100" t="s">
        <v>94</v>
      </c>
      <c r="G68" s="100" t="s">
        <v>359</v>
      </c>
      <c r="H68" s="108"/>
      <c r="I68" s="108"/>
    </row>
    <row r="69" spans="1:9" ht="45">
      <c r="A69" s="103">
        <v>66</v>
      </c>
      <c r="B69" s="104" t="s">
        <v>66</v>
      </c>
      <c r="C69" s="105" t="s">
        <v>191</v>
      </c>
      <c r="D69" s="100" t="s">
        <v>92</v>
      </c>
      <c r="E69" s="100">
        <v>8</v>
      </c>
      <c r="F69" s="100" t="s">
        <v>94</v>
      </c>
      <c r="G69" s="100" t="s">
        <v>359</v>
      </c>
      <c r="H69" s="108"/>
      <c r="I69" s="108"/>
    </row>
    <row r="70" spans="1:9" ht="45">
      <c r="A70" s="103">
        <v>67</v>
      </c>
      <c r="B70" s="104" t="s">
        <v>28</v>
      </c>
      <c r="C70" s="105" t="s">
        <v>365</v>
      </c>
      <c r="D70" s="100" t="s">
        <v>92</v>
      </c>
      <c r="E70" s="100">
        <v>8</v>
      </c>
      <c r="F70" s="100" t="s">
        <v>96</v>
      </c>
      <c r="G70" s="100" t="s">
        <v>359</v>
      </c>
      <c r="H70" s="108"/>
      <c r="I70" s="108"/>
    </row>
    <row r="71" spans="1:9">
      <c r="A71" s="103">
        <v>68</v>
      </c>
      <c r="B71" s="104" t="s">
        <v>29</v>
      </c>
      <c r="C71" s="105" t="s">
        <v>33</v>
      </c>
      <c r="D71" s="100" t="s">
        <v>92</v>
      </c>
      <c r="E71" s="100">
        <v>8</v>
      </c>
      <c r="F71" s="100" t="s">
        <v>95</v>
      </c>
      <c r="G71" s="100" t="s">
        <v>359</v>
      </c>
      <c r="H71" s="108"/>
      <c r="I71" s="108"/>
    </row>
    <row r="72" spans="1:9" ht="30">
      <c r="A72" s="103">
        <v>69</v>
      </c>
      <c r="B72" s="104" t="s">
        <v>30</v>
      </c>
      <c r="C72" s="105" t="s">
        <v>146</v>
      </c>
      <c r="D72" s="100" t="s">
        <v>92</v>
      </c>
      <c r="E72" s="100">
        <v>8</v>
      </c>
      <c r="F72" s="100" t="s">
        <v>97</v>
      </c>
      <c r="G72" s="100" t="s">
        <v>359</v>
      </c>
      <c r="H72" s="108"/>
      <c r="I72" s="108"/>
    </row>
    <row r="73" spans="1:9" ht="30">
      <c r="A73" s="103">
        <v>70</v>
      </c>
      <c r="B73" s="104" t="s">
        <v>220</v>
      </c>
      <c r="C73" s="105" t="s">
        <v>221</v>
      </c>
      <c r="D73" s="100" t="s">
        <v>92</v>
      </c>
      <c r="E73" s="100">
        <v>8</v>
      </c>
      <c r="F73" s="100" t="s">
        <v>99</v>
      </c>
      <c r="G73" s="100" t="s">
        <v>359</v>
      </c>
      <c r="H73" s="108"/>
      <c r="I73" s="108"/>
    </row>
    <row r="74" spans="1:9">
      <c r="A74" s="103">
        <v>71</v>
      </c>
      <c r="B74" s="104" t="s">
        <v>77</v>
      </c>
      <c r="C74" s="105" t="s">
        <v>185</v>
      </c>
      <c r="D74" s="100" t="s">
        <v>93</v>
      </c>
      <c r="E74" s="100">
        <v>8</v>
      </c>
      <c r="F74" s="100" t="s">
        <v>94</v>
      </c>
      <c r="G74" s="100" t="s">
        <v>359</v>
      </c>
      <c r="H74" s="108"/>
      <c r="I74" s="108"/>
    </row>
    <row r="75" spans="1:9" ht="30">
      <c r="A75" s="103">
        <v>72</v>
      </c>
      <c r="B75" s="106" t="s">
        <v>36</v>
      </c>
      <c r="C75" s="105" t="s">
        <v>249</v>
      </c>
      <c r="D75" s="100" t="s">
        <v>93</v>
      </c>
      <c r="E75" s="100">
        <v>8</v>
      </c>
      <c r="F75" s="100" t="s">
        <v>94</v>
      </c>
      <c r="G75" s="100" t="s">
        <v>359</v>
      </c>
      <c r="H75" s="108"/>
      <c r="I75" s="108"/>
    </row>
    <row r="76" spans="1:9" ht="30">
      <c r="A76" s="103">
        <v>73</v>
      </c>
      <c r="B76" s="106" t="s">
        <v>156</v>
      </c>
      <c r="C76" s="105" t="s">
        <v>332</v>
      </c>
      <c r="D76" s="100" t="s">
        <v>93</v>
      </c>
      <c r="E76" s="100">
        <v>8</v>
      </c>
      <c r="F76" s="100" t="s">
        <v>94</v>
      </c>
      <c r="G76" s="100" t="s">
        <v>359</v>
      </c>
      <c r="H76" s="108"/>
      <c r="I76" s="108"/>
    </row>
    <row r="77" spans="1:9" ht="30">
      <c r="A77" s="103">
        <v>74</v>
      </c>
      <c r="B77" s="106" t="s">
        <v>283</v>
      </c>
      <c r="C77" s="105" t="s">
        <v>300</v>
      </c>
      <c r="D77" s="100" t="s">
        <v>93</v>
      </c>
      <c r="E77" s="100">
        <v>8</v>
      </c>
      <c r="F77" s="100" t="s">
        <v>94</v>
      </c>
      <c r="G77" s="100" t="s">
        <v>359</v>
      </c>
      <c r="H77" s="108"/>
      <c r="I77" s="108"/>
    </row>
    <row r="78" spans="1:9" ht="30">
      <c r="A78" s="103">
        <v>75</v>
      </c>
      <c r="B78" s="104" t="s">
        <v>37</v>
      </c>
      <c r="C78" s="105" t="s">
        <v>346</v>
      </c>
      <c r="D78" s="100" t="s">
        <v>93</v>
      </c>
      <c r="E78" s="100">
        <v>8</v>
      </c>
      <c r="F78" s="100" t="s">
        <v>94</v>
      </c>
      <c r="G78" s="100" t="s">
        <v>359</v>
      </c>
      <c r="H78" s="108"/>
      <c r="I78" s="108"/>
    </row>
    <row r="79" spans="1:9" ht="30">
      <c r="A79" s="103">
        <v>76</v>
      </c>
      <c r="B79" s="104" t="s">
        <v>150</v>
      </c>
      <c r="C79" s="105" t="s">
        <v>344</v>
      </c>
      <c r="D79" s="100" t="s">
        <v>93</v>
      </c>
      <c r="E79" s="100">
        <v>8</v>
      </c>
      <c r="F79" s="100" t="s">
        <v>94</v>
      </c>
      <c r="G79" s="100" t="s">
        <v>359</v>
      </c>
      <c r="H79" s="108"/>
      <c r="I79" s="108"/>
    </row>
    <row r="80" spans="1:9" ht="30">
      <c r="A80" s="103">
        <v>77</v>
      </c>
      <c r="B80" s="104" t="s">
        <v>151</v>
      </c>
      <c r="C80" s="105" t="s">
        <v>345</v>
      </c>
      <c r="D80" s="100" t="s">
        <v>93</v>
      </c>
      <c r="E80" s="100">
        <v>8</v>
      </c>
      <c r="F80" s="100" t="s">
        <v>94</v>
      </c>
      <c r="G80" s="100" t="s">
        <v>359</v>
      </c>
      <c r="H80" s="108"/>
      <c r="I80" s="108"/>
    </row>
    <row r="81" spans="1:9" ht="30">
      <c r="A81" s="103">
        <v>78</v>
      </c>
      <c r="B81" s="104" t="s">
        <v>152</v>
      </c>
      <c r="C81" s="105" t="s">
        <v>315</v>
      </c>
      <c r="D81" s="100" t="s">
        <v>93</v>
      </c>
      <c r="E81" s="100">
        <v>8</v>
      </c>
      <c r="F81" s="100" t="s">
        <v>94</v>
      </c>
      <c r="G81" s="100" t="s">
        <v>359</v>
      </c>
      <c r="H81" s="108"/>
      <c r="I81" s="108"/>
    </row>
    <row r="82" spans="1:9" ht="30">
      <c r="A82" s="103">
        <v>79</v>
      </c>
      <c r="B82" s="104" t="s">
        <v>171</v>
      </c>
      <c r="C82" s="105" t="s">
        <v>319</v>
      </c>
      <c r="D82" s="100" t="s">
        <v>93</v>
      </c>
      <c r="E82" s="100">
        <v>8</v>
      </c>
      <c r="F82" s="100" t="s">
        <v>94</v>
      </c>
      <c r="G82" s="100" t="s">
        <v>359</v>
      </c>
      <c r="H82" s="108"/>
      <c r="I82" s="108"/>
    </row>
    <row r="83" spans="1:9" ht="45">
      <c r="A83" s="103">
        <v>80</v>
      </c>
      <c r="B83" s="104" t="s">
        <v>232</v>
      </c>
      <c r="C83" s="105" t="s">
        <v>325</v>
      </c>
      <c r="D83" s="100" t="s">
        <v>93</v>
      </c>
      <c r="E83" s="100">
        <v>8</v>
      </c>
      <c r="F83" s="100" t="s">
        <v>94</v>
      </c>
      <c r="G83" s="100" t="s">
        <v>359</v>
      </c>
      <c r="H83" s="108"/>
      <c r="I83" s="108"/>
    </row>
    <row r="84" spans="1:9">
      <c r="A84" s="103">
        <v>81</v>
      </c>
      <c r="B84" s="104" t="s">
        <v>284</v>
      </c>
      <c r="C84" s="105" t="s">
        <v>288</v>
      </c>
      <c r="D84" s="100" t="s">
        <v>93</v>
      </c>
      <c r="E84" s="100">
        <v>8</v>
      </c>
      <c r="F84" s="100" t="s">
        <v>94</v>
      </c>
      <c r="G84" s="100" t="s">
        <v>359</v>
      </c>
      <c r="H84" s="108"/>
      <c r="I84" s="108"/>
    </row>
    <row r="85" spans="1:9" ht="30">
      <c r="A85" s="103">
        <v>82</v>
      </c>
      <c r="B85" s="104" t="s">
        <v>310</v>
      </c>
      <c r="C85" s="105" t="s">
        <v>285</v>
      </c>
      <c r="D85" s="100" t="s">
        <v>93</v>
      </c>
      <c r="E85" s="100">
        <v>8</v>
      </c>
      <c r="F85" s="100" t="s">
        <v>94</v>
      </c>
      <c r="G85" s="100" t="s">
        <v>359</v>
      </c>
      <c r="H85" s="108"/>
      <c r="I85" s="108"/>
    </row>
    <row r="86" spans="1:9" ht="30">
      <c r="A86" s="103">
        <v>83</v>
      </c>
      <c r="B86" s="106" t="s">
        <v>250</v>
      </c>
      <c r="C86" s="105" t="s">
        <v>251</v>
      </c>
      <c r="D86" s="100" t="s">
        <v>93</v>
      </c>
      <c r="E86" s="100">
        <v>8</v>
      </c>
      <c r="F86" s="100" t="s">
        <v>96</v>
      </c>
      <c r="G86" s="100" t="s">
        <v>359</v>
      </c>
      <c r="H86" s="108"/>
      <c r="I86" s="108"/>
    </row>
    <row r="87" spans="1:9" ht="45">
      <c r="A87" s="103">
        <v>84</v>
      </c>
      <c r="B87" s="104" t="s">
        <v>38</v>
      </c>
      <c r="C87" s="105" t="s">
        <v>324</v>
      </c>
      <c r="D87" s="100" t="s">
        <v>93</v>
      </c>
      <c r="E87" s="100">
        <v>8</v>
      </c>
      <c r="F87" s="100" t="s">
        <v>96</v>
      </c>
      <c r="G87" s="100" t="s">
        <v>359</v>
      </c>
      <c r="H87" s="108"/>
      <c r="I87" s="108"/>
    </row>
    <row r="88" spans="1:9" ht="30">
      <c r="A88" s="103">
        <v>85</v>
      </c>
      <c r="B88" s="104" t="s">
        <v>252</v>
      </c>
      <c r="C88" s="105" t="s">
        <v>168</v>
      </c>
      <c r="D88" s="100" t="s">
        <v>93</v>
      </c>
      <c r="E88" s="100">
        <v>8</v>
      </c>
      <c r="F88" s="100" t="s">
        <v>95</v>
      </c>
      <c r="G88" s="100" t="s">
        <v>359</v>
      </c>
      <c r="H88" s="108"/>
      <c r="I88" s="108"/>
    </row>
    <row r="89" spans="1:9" ht="30">
      <c r="A89" s="103">
        <v>86</v>
      </c>
      <c r="B89" s="104" t="s">
        <v>39</v>
      </c>
      <c r="C89" s="105" t="s">
        <v>366</v>
      </c>
      <c r="D89" s="100" t="s">
        <v>93</v>
      </c>
      <c r="E89" s="100">
        <v>8</v>
      </c>
      <c r="F89" s="100" t="s">
        <v>95</v>
      </c>
      <c r="G89" s="100" t="s">
        <v>359</v>
      </c>
      <c r="H89" s="108"/>
      <c r="I89" s="108"/>
    </row>
    <row r="90" spans="1:9" ht="45">
      <c r="A90" s="103">
        <v>87</v>
      </c>
      <c r="B90" s="106" t="s">
        <v>102</v>
      </c>
      <c r="C90" s="105" t="s">
        <v>342</v>
      </c>
      <c r="D90" s="100" t="s">
        <v>93</v>
      </c>
      <c r="E90" s="100">
        <v>8</v>
      </c>
      <c r="F90" s="100" t="s">
        <v>97</v>
      </c>
      <c r="G90" s="100" t="s">
        <v>359</v>
      </c>
      <c r="H90" s="108"/>
      <c r="I90" s="108"/>
    </row>
    <row r="91" spans="1:9" ht="30">
      <c r="A91" s="103">
        <v>88</v>
      </c>
      <c r="B91" s="106" t="s">
        <v>180</v>
      </c>
      <c r="C91" s="105" t="s">
        <v>253</v>
      </c>
      <c r="D91" s="100" t="s">
        <v>93</v>
      </c>
      <c r="E91" s="100">
        <v>8</v>
      </c>
      <c r="F91" s="100" t="s">
        <v>101</v>
      </c>
      <c r="G91" s="100" t="s">
        <v>359</v>
      </c>
      <c r="H91" s="108"/>
      <c r="I91" s="108"/>
    </row>
    <row r="92" spans="1:9" ht="30">
      <c r="A92" s="103">
        <v>89</v>
      </c>
      <c r="B92" s="106" t="s">
        <v>40</v>
      </c>
      <c r="C92" s="105" t="s">
        <v>343</v>
      </c>
      <c r="D92" s="100" t="s">
        <v>93</v>
      </c>
      <c r="E92" s="100">
        <v>8</v>
      </c>
      <c r="F92" s="100" t="s">
        <v>100</v>
      </c>
      <c r="G92" s="100" t="s">
        <v>359</v>
      </c>
      <c r="H92" s="108"/>
      <c r="I92" s="108"/>
    </row>
    <row r="93" spans="1:9" ht="30">
      <c r="A93" s="103">
        <v>90</v>
      </c>
      <c r="B93" s="104" t="s">
        <v>41</v>
      </c>
      <c r="C93" s="105" t="s">
        <v>292</v>
      </c>
      <c r="D93" s="100" t="s">
        <v>93</v>
      </c>
      <c r="E93" s="100">
        <v>8</v>
      </c>
      <c r="F93" s="100" t="s">
        <v>98</v>
      </c>
      <c r="G93" s="100" t="s">
        <v>359</v>
      </c>
      <c r="H93" s="108"/>
      <c r="I93" s="108"/>
    </row>
    <row r="94" spans="1:9" ht="45">
      <c r="A94" s="103">
        <v>91</v>
      </c>
      <c r="B94" s="104" t="s">
        <v>206</v>
      </c>
      <c r="C94" s="105" t="s">
        <v>289</v>
      </c>
      <c r="D94" s="100" t="s">
        <v>184</v>
      </c>
      <c r="E94" s="100">
        <v>8</v>
      </c>
      <c r="F94" s="100" t="s">
        <v>94</v>
      </c>
      <c r="G94" s="100" t="s">
        <v>359</v>
      </c>
      <c r="H94" s="108"/>
      <c r="I94" s="108"/>
    </row>
    <row r="95" spans="1:9" ht="45">
      <c r="A95" s="103">
        <v>92</v>
      </c>
      <c r="B95" s="104" t="s">
        <v>205</v>
      </c>
      <c r="C95" s="105" t="s">
        <v>290</v>
      </c>
      <c r="D95" s="100" t="s">
        <v>184</v>
      </c>
      <c r="E95" s="100">
        <v>8</v>
      </c>
      <c r="F95" s="100" t="s">
        <v>94</v>
      </c>
      <c r="G95" s="100" t="s">
        <v>359</v>
      </c>
      <c r="H95" s="108"/>
      <c r="I95" s="108"/>
    </row>
    <row r="96" spans="1:9">
      <c r="A96" s="103">
        <v>93</v>
      </c>
      <c r="B96" s="104" t="s">
        <v>207</v>
      </c>
      <c r="C96" s="105" t="s">
        <v>190</v>
      </c>
      <c r="D96" s="100" t="s">
        <v>184</v>
      </c>
      <c r="E96" s="100">
        <v>8</v>
      </c>
      <c r="F96" s="100" t="s">
        <v>94</v>
      </c>
      <c r="G96" s="100" t="s">
        <v>359</v>
      </c>
      <c r="H96" s="108"/>
      <c r="I96" s="108"/>
    </row>
    <row r="97" spans="1:9">
      <c r="A97" s="103">
        <v>94</v>
      </c>
      <c r="B97" s="104" t="s">
        <v>208</v>
      </c>
      <c r="C97" s="105" t="s">
        <v>254</v>
      </c>
      <c r="D97" s="100" t="s">
        <v>184</v>
      </c>
      <c r="E97" s="100">
        <v>8</v>
      </c>
      <c r="F97" s="100" t="s">
        <v>96</v>
      </c>
      <c r="G97" s="100" t="s">
        <v>359</v>
      </c>
      <c r="H97" s="108"/>
      <c r="I97" s="108"/>
    </row>
    <row r="98" spans="1:9" ht="60">
      <c r="A98" s="103">
        <v>95</v>
      </c>
      <c r="B98" s="104" t="s">
        <v>209</v>
      </c>
      <c r="C98" s="105" t="s">
        <v>271</v>
      </c>
      <c r="D98" s="100" t="s">
        <v>184</v>
      </c>
      <c r="E98" s="100">
        <v>8</v>
      </c>
      <c r="F98" s="100" t="s">
        <v>95</v>
      </c>
      <c r="G98" s="100" t="s">
        <v>359</v>
      </c>
      <c r="H98" s="108"/>
      <c r="I98" s="108"/>
    </row>
    <row r="99" spans="1:9" ht="45">
      <c r="A99" s="103">
        <v>96</v>
      </c>
      <c r="B99" s="104" t="s">
        <v>210</v>
      </c>
      <c r="C99" s="105" t="s">
        <v>321</v>
      </c>
      <c r="D99" s="100" t="s">
        <v>184</v>
      </c>
      <c r="E99" s="100">
        <v>8</v>
      </c>
      <c r="F99" s="100" t="s">
        <v>98</v>
      </c>
      <c r="G99" s="100" t="s">
        <v>359</v>
      </c>
      <c r="H99" s="108"/>
      <c r="I99" s="108"/>
    </row>
    <row r="100" spans="1:9" ht="45">
      <c r="A100" s="103">
        <v>97</v>
      </c>
      <c r="B100" s="104" t="s">
        <v>211</v>
      </c>
      <c r="C100" s="105" t="s">
        <v>229</v>
      </c>
      <c r="D100" s="100" t="s">
        <v>184</v>
      </c>
      <c r="E100" s="100">
        <v>8</v>
      </c>
      <c r="F100" s="100" t="s">
        <v>99</v>
      </c>
      <c r="G100" s="100" t="s">
        <v>359</v>
      </c>
      <c r="H100" s="108"/>
      <c r="I100" s="108"/>
    </row>
    <row r="101" spans="1:9" ht="30">
      <c r="A101" s="103">
        <v>98</v>
      </c>
      <c r="B101" s="104" t="s">
        <v>130</v>
      </c>
      <c r="C101" s="105" t="s">
        <v>158</v>
      </c>
      <c r="D101" s="100" t="s">
        <v>138</v>
      </c>
      <c r="E101" s="100">
        <v>10</v>
      </c>
      <c r="F101" s="100" t="s">
        <v>94</v>
      </c>
      <c r="G101" s="100" t="s">
        <v>359</v>
      </c>
      <c r="H101" s="108"/>
      <c r="I101" s="108"/>
    </row>
    <row r="102" spans="1:9" ht="30">
      <c r="A102" s="103">
        <v>99</v>
      </c>
      <c r="B102" s="104" t="s">
        <v>131</v>
      </c>
      <c r="C102" s="105" t="s">
        <v>255</v>
      </c>
      <c r="D102" s="100" t="s">
        <v>138</v>
      </c>
      <c r="E102" s="100">
        <v>10</v>
      </c>
      <c r="F102" s="100" t="s">
        <v>94</v>
      </c>
      <c r="G102" s="100" t="s">
        <v>359</v>
      </c>
      <c r="H102" s="108"/>
      <c r="I102" s="108"/>
    </row>
    <row r="103" spans="1:9" ht="30">
      <c r="A103" s="103">
        <v>100</v>
      </c>
      <c r="B103" s="104" t="s">
        <v>234</v>
      </c>
      <c r="C103" s="105" t="s">
        <v>259</v>
      </c>
      <c r="D103" s="100" t="s">
        <v>138</v>
      </c>
      <c r="E103" s="100">
        <v>10</v>
      </c>
      <c r="F103" s="100" t="s">
        <v>94</v>
      </c>
      <c r="G103" s="100" t="s">
        <v>359</v>
      </c>
      <c r="H103" s="108"/>
      <c r="I103" s="108"/>
    </row>
    <row r="104" spans="1:9" ht="30">
      <c r="A104" s="103">
        <v>101</v>
      </c>
      <c r="B104" s="104" t="s">
        <v>132</v>
      </c>
      <c r="C104" s="105" t="s">
        <v>57</v>
      </c>
      <c r="D104" s="100" t="s">
        <v>138</v>
      </c>
      <c r="E104" s="100">
        <v>10</v>
      </c>
      <c r="F104" s="100" t="s">
        <v>96</v>
      </c>
      <c r="G104" s="100" t="s">
        <v>359</v>
      </c>
      <c r="H104" s="108"/>
      <c r="I104" s="108"/>
    </row>
    <row r="105" spans="1:9" ht="30">
      <c r="A105" s="103">
        <v>102</v>
      </c>
      <c r="B105" s="104" t="s">
        <v>133</v>
      </c>
      <c r="C105" s="105" t="s">
        <v>257</v>
      </c>
      <c r="D105" s="100" t="s">
        <v>138</v>
      </c>
      <c r="E105" s="100">
        <v>10</v>
      </c>
      <c r="F105" s="100" t="s">
        <v>96</v>
      </c>
      <c r="G105" s="100" t="s">
        <v>359</v>
      </c>
      <c r="H105" s="108"/>
      <c r="I105" s="108"/>
    </row>
    <row r="106" spans="1:9" ht="30">
      <c r="A106" s="103">
        <v>103</v>
      </c>
      <c r="B106" s="104" t="s">
        <v>134</v>
      </c>
      <c r="C106" s="105" t="s">
        <v>291</v>
      </c>
      <c r="D106" s="100" t="s">
        <v>138</v>
      </c>
      <c r="E106" s="100">
        <v>10</v>
      </c>
      <c r="F106" s="100" t="s">
        <v>96</v>
      </c>
      <c r="G106" s="100" t="s">
        <v>359</v>
      </c>
      <c r="H106" s="108"/>
      <c r="I106" s="108"/>
    </row>
    <row r="107" spans="1:9" ht="30">
      <c r="A107" s="103">
        <v>104</v>
      </c>
      <c r="B107" s="104" t="s">
        <v>135</v>
      </c>
      <c r="C107" s="105" t="s">
        <v>307</v>
      </c>
      <c r="D107" s="100" t="s">
        <v>138</v>
      </c>
      <c r="E107" s="100">
        <v>10</v>
      </c>
      <c r="F107" s="100" t="s">
        <v>97</v>
      </c>
      <c r="G107" s="100" t="s">
        <v>359</v>
      </c>
      <c r="H107" s="108"/>
      <c r="I107" s="108"/>
    </row>
    <row r="108" spans="1:9" ht="30">
      <c r="A108" s="103">
        <v>105</v>
      </c>
      <c r="B108" s="106" t="s">
        <v>182</v>
      </c>
      <c r="C108" s="105" t="s">
        <v>260</v>
      </c>
      <c r="D108" s="100" t="s">
        <v>138</v>
      </c>
      <c r="E108" s="100">
        <v>10</v>
      </c>
      <c r="F108" s="100" t="s">
        <v>101</v>
      </c>
      <c r="G108" s="100" t="s">
        <v>359</v>
      </c>
      <c r="H108" s="108"/>
      <c r="I108" s="108"/>
    </row>
    <row r="109" spans="1:9">
      <c r="A109" s="103">
        <v>106</v>
      </c>
      <c r="B109" s="104" t="s">
        <v>316</v>
      </c>
      <c r="C109" s="105" t="s">
        <v>160</v>
      </c>
      <c r="D109" s="100" t="s">
        <v>138</v>
      </c>
      <c r="E109" s="100">
        <v>10</v>
      </c>
      <c r="F109" s="100" t="s">
        <v>100</v>
      </c>
      <c r="G109" s="100" t="s">
        <v>359</v>
      </c>
      <c r="H109" s="108"/>
      <c r="I109" s="108"/>
    </row>
    <row r="110" spans="1:9" ht="30">
      <c r="A110" s="103">
        <v>107</v>
      </c>
      <c r="B110" s="104" t="s">
        <v>136</v>
      </c>
      <c r="C110" s="105" t="s">
        <v>58</v>
      </c>
      <c r="D110" s="100" t="s">
        <v>138</v>
      </c>
      <c r="E110" s="100">
        <v>10</v>
      </c>
      <c r="F110" s="100" t="s">
        <v>98</v>
      </c>
      <c r="G110" s="100" t="s">
        <v>359</v>
      </c>
      <c r="H110" s="108"/>
      <c r="I110" s="108"/>
    </row>
    <row r="111" spans="1:9" ht="49" customHeight="1">
      <c r="A111" s="103">
        <v>108</v>
      </c>
      <c r="B111" s="104" t="s">
        <v>3</v>
      </c>
      <c r="C111" s="105" t="s">
        <v>369</v>
      </c>
      <c r="D111" s="100" t="s">
        <v>89</v>
      </c>
      <c r="E111" s="100">
        <v>10</v>
      </c>
      <c r="F111" s="100" t="s">
        <v>94</v>
      </c>
      <c r="G111" s="100" t="s">
        <v>359</v>
      </c>
      <c r="H111" s="108"/>
      <c r="I111" s="108"/>
    </row>
    <row r="112" spans="1:9" ht="30">
      <c r="A112" s="103">
        <v>109</v>
      </c>
      <c r="B112" s="104" t="s">
        <v>10</v>
      </c>
      <c r="C112" s="105" t="s">
        <v>67</v>
      </c>
      <c r="D112" s="100" t="s">
        <v>90</v>
      </c>
      <c r="E112" s="100">
        <v>10</v>
      </c>
      <c r="F112" s="100" t="s">
        <v>94</v>
      </c>
      <c r="G112" s="100" t="s">
        <v>359</v>
      </c>
      <c r="H112" s="108"/>
      <c r="I112" s="108"/>
    </row>
    <row r="113" spans="1:9" ht="30">
      <c r="A113" s="103">
        <v>110</v>
      </c>
      <c r="B113" s="104" t="s">
        <v>11</v>
      </c>
      <c r="C113" s="105" t="s">
        <v>333</v>
      </c>
      <c r="D113" s="100" t="s">
        <v>90</v>
      </c>
      <c r="E113" s="100">
        <v>10</v>
      </c>
      <c r="F113" s="100" t="s">
        <v>96</v>
      </c>
      <c r="G113" s="100" t="s">
        <v>359</v>
      </c>
      <c r="H113" s="108"/>
      <c r="I113" s="108"/>
    </row>
    <row r="114" spans="1:9" ht="30">
      <c r="A114" s="103">
        <v>111</v>
      </c>
      <c r="B114" s="104" t="s">
        <v>19</v>
      </c>
      <c r="C114" s="105" t="s">
        <v>85</v>
      </c>
      <c r="D114" s="100" t="s">
        <v>91</v>
      </c>
      <c r="E114" s="100">
        <v>10</v>
      </c>
      <c r="F114" s="100" t="s">
        <v>94</v>
      </c>
      <c r="G114" s="100" t="s">
        <v>359</v>
      </c>
      <c r="H114" s="108"/>
      <c r="I114" s="108"/>
    </row>
    <row r="115" spans="1:9" ht="45">
      <c r="A115" s="103">
        <v>112</v>
      </c>
      <c r="B115" s="104" t="s">
        <v>20</v>
      </c>
      <c r="C115" s="105" t="s">
        <v>265</v>
      </c>
      <c r="D115" s="100" t="s">
        <v>91</v>
      </c>
      <c r="E115" s="100">
        <v>10</v>
      </c>
      <c r="F115" s="100" t="s">
        <v>96</v>
      </c>
      <c r="G115" s="100" t="s">
        <v>359</v>
      </c>
      <c r="H115" s="108"/>
      <c r="I115" s="108"/>
    </row>
    <row r="116" spans="1:9">
      <c r="A116" s="103">
        <v>113</v>
      </c>
      <c r="B116" s="104" t="s">
        <v>31</v>
      </c>
      <c r="C116" s="105" t="s">
        <v>86</v>
      </c>
      <c r="D116" s="100" t="s">
        <v>92</v>
      </c>
      <c r="E116" s="100">
        <v>10</v>
      </c>
      <c r="F116" s="100" t="s">
        <v>94</v>
      </c>
      <c r="G116" s="100" t="s">
        <v>359</v>
      </c>
      <c r="H116" s="108"/>
      <c r="I116" s="108"/>
    </row>
    <row r="117" spans="1:9" ht="45">
      <c r="A117" s="103">
        <v>114</v>
      </c>
      <c r="B117" s="104" t="s">
        <v>54</v>
      </c>
      <c r="C117" s="105" t="s">
        <v>280</v>
      </c>
      <c r="D117" s="100" t="s">
        <v>92</v>
      </c>
      <c r="E117" s="100">
        <v>10</v>
      </c>
      <c r="F117" s="100" t="s">
        <v>96</v>
      </c>
      <c r="G117" s="100" t="s">
        <v>359</v>
      </c>
      <c r="H117" s="108"/>
      <c r="I117" s="108"/>
    </row>
    <row r="118" spans="1:9">
      <c r="A118" s="103">
        <v>115</v>
      </c>
      <c r="B118" s="104" t="s">
        <v>32</v>
      </c>
      <c r="C118" s="105" t="s">
        <v>33</v>
      </c>
      <c r="D118" s="100" t="s">
        <v>92</v>
      </c>
      <c r="E118" s="100">
        <v>10</v>
      </c>
      <c r="F118" s="100" t="s">
        <v>95</v>
      </c>
      <c r="G118" s="100" t="s">
        <v>359</v>
      </c>
      <c r="H118" s="108"/>
      <c r="I118" s="108"/>
    </row>
    <row r="119" spans="1:9" ht="45">
      <c r="A119" s="103">
        <v>116</v>
      </c>
      <c r="B119" s="106" t="s">
        <v>42</v>
      </c>
      <c r="C119" s="105" t="s">
        <v>169</v>
      </c>
      <c r="D119" s="100" t="s">
        <v>93</v>
      </c>
      <c r="E119" s="100">
        <v>10</v>
      </c>
      <c r="F119" s="100" t="s">
        <v>94</v>
      </c>
      <c r="G119" s="100" t="s">
        <v>359</v>
      </c>
      <c r="H119" s="108"/>
      <c r="I119" s="108"/>
    </row>
    <row r="120" spans="1:9" ht="45">
      <c r="A120" s="103">
        <v>117</v>
      </c>
      <c r="B120" s="104" t="s">
        <v>43</v>
      </c>
      <c r="C120" s="105" t="s">
        <v>266</v>
      </c>
      <c r="D120" s="100" t="s">
        <v>93</v>
      </c>
      <c r="E120" s="100">
        <v>10</v>
      </c>
      <c r="F120" s="100" t="s">
        <v>94</v>
      </c>
      <c r="G120" s="100" t="s">
        <v>359</v>
      </c>
      <c r="H120" s="108"/>
      <c r="I120" s="108"/>
    </row>
    <row r="121" spans="1:9" ht="30">
      <c r="A121" s="103">
        <v>118</v>
      </c>
      <c r="B121" s="104" t="s">
        <v>44</v>
      </c>
      <c r="C121" s="105" t="s">
        <v>157</v>
      </c>
      <c r="D121" s="100" t="s">
        <v>93</v>
      </c>
      <c r="E121" s="100">
        <v>10</v>
      </c>
      <c r="F121" s="100" t="s">
        <v>94</v>
      </c>
      <c r="G121" s="100" t="s">
        <v>359</v>
      </c>
      <c r="H121" s="108"/>
      <c r="I121" s="108"/>
    </row>
    <row r="122" spans="1:9" ht="30">
      <c r="A122" s="103">
        <v>119</v>
      </c>
      <c r="B122" s="106" t="s">
        <v>203</v>
      </c>
      <c r="C122" s="105" t="s">
        <v>159</v>
      </c>
      <c r="D122" s="100" t="s">
        <v>93</v>
      </c>
      <c r="E122" s="100">
        <v>10</v>
      </c>
      <c r="F122" s="100" t="s">
        <v>94</v>
      </c>
      <c r="G122" s="100" t="s">
        <v>359</v>
      </c>
      <c r="H122" s="108"/>
      <c r="I122" s="108"/>
    </row>
    <row r="123" spans="1:9" ht="30">
      <c r="A123" s="103">
        <v>120</v>
      </c>
      <c r="B123" s="106" t="s">
        <v>88</v>
      </c>
      <c r="C123" s="105" t="s">
        <v>286</v>
      </c>
      <c r="D123" s="100" t="s">
        <v>93</v>
      </c>
      <c r="E123" s="100">
        <v>10</v>
      </c>
      <c r="F123" s="100" t="s">
        <v>94</v>
      </c>
      <c r="G123" s="100" t="s">
        <v>359</v>
      </c>
      <c r="H123" s="108"/>
      <c r="I123" s="108"/>
    </row>
    <row r="124" spans="1:9" ht="30">
      <c r="A124" s="103">
        <v>121</v>
      </c>
      <c r="B124" s="106" t="s">
        <v>167</v>
      </c>
      <c r="C124" s="110" t="s">
        <v>303</v>
      </c>
      <c r="D124" s="100" t="s">
        <v>93</v>
      </c>
      <c r="E124" s="100">
        <v>10</v>
      </c>
      <c r="F124" s="100" t="s">
        <v>94</v>
      </c>
      <c r="G124" s="100" t="s">
        <v>359</v>
      </c>
      <c r="H124" s="108"/>
      <c r="I124" s="108"/>
    </row>
    <row r="125" spans="1:9">
      <c r="A125" s="103">
        <v>122</v>
      </c>
      <c r="B125" s="106" t="s">
        <v>304</v>
      </c>
      <c r="C125" s="105" t="s">
        <v>230</v>
      </c>
      <c r="D125" s="100" t="s">
        <v>93</v>
      </c>
      <c r="E125" s="100">
        <v>10</v>
      </c>
      <c r="F125" s="100" t="s">
        <v>96</v>
      </c>
      <c r="G125" s="100" t="s">
        <v>359</v>
      </c>
      <c r="H125" s="108"/>
      <c r="I125" s="108"/>
    </row>
    <row r="126" spans="1:9" ht="60">
      <c r="A126" s="103">
        <v>123</v>
      </c>
      <c r="B126" s="106" t="s">
        <v>204</v>
      </c>
      <c r="C126" s="105" t="s">
        <v>326</v>
      </c>
      <c r="D126" s="100" t="s">
        <v>93</v>
      </c>
      <c r="E126" s="100">
        <v>10</v>
      </c>
      <c r="F126" s="100" t="s">
        <v>96</v>
      </c>
      <c r="G126" s="100" t="s">
        <v>359</v>
      </c>
      <c r="H126" s="108"/>
      <c r="I126" s="108"/>
    </row>
    <row r="127" spans="1:9" ht="30">
      <c r="A127" s="103">
        <v>124</v>
      </c>
      <c r="B127" s="106" t="s">
        <v>233</v>
      </c>
      <c r="C127" s="105" t="s">
        <v>287</v>
      </c>
      <c r="D127" s="100" t="s">
        <v>93</v>
      </c>
      <c r="E127" s="100">
        <v>10</v>
      </c>
      <c r="F127" s="100" t="s">
        <v>96</v>
      </c>
      <c r="G127" s="100" t="s">
        <v>359</v>
      </c>
      <c r="H127" s="108"/>
      <c r="I127" s="108"/>
    </row>
    <row r="128" spans="1:9" ht="30">
      <c r="A128" s="103">
        <v>125</v>
      </c>
      <c r="B128" s="106" t="s">
        <v>201</v>
      </c>
      <c r="C128" s="105" t="s">
        <v>173</v>
      </c>
      <c r="D128" s="100" t="s">
        <v>93</v>
      </c>
      <c r="E128" s="100">
        <v>10</v>
      </c>
      <c r="F128" s="100" t="s">
        <v>95</v>
      </c>
      <c r="G128" s="100" t="s">
        <v>359</v>
      </c>
      <c r="H128" s="108"/>
      <c r="I128" s="108"/>
    </row>
    <row r="129" spans="1:9" ht="60">
      <c r="A129" s="103">
        <v>126</v>
      </c>
      <c r="B129" s="106" t="s">
        <v>202</v>
      </c>
      <c r="C129" s="105" t="s">
        <v>327</v>
      </c>
      <c r="D129" s="100" t="s">
        <v>93</v>
      </c>
      <c r="E129" s="100">
        <v>10</v>
      </c>
      <c r="F129" s="100" t="s">
        <v>95</v>
      </c>
      <c r="G129" s="100" t="s">
        <v>359</v>
      </c>
      <c r="H129" s="108"/>
      <c r="I129" s="108"/>
    </row>
    <row r="130" spans="1:9" ht="45">
      <c r="A130" s="103">
        <v>127</v>
      </c>
      <c r="B130" s="106" t="s">
        <v>200</v>
      </c>
      <c r="C130" s="105" t="s">
        <v>334</v>
      </c>
      <c r="D130" s="100" t="s">
        <v>93</v>
      </c>
      <c r="E130" s="100">
        <v>10</v>
      </c>
      <c r="F130" s="100" t="s">
        <v>95</v>
      </c>
      <c r="G130" s="100" t="s">
        <v>359</v>
      </c>
      <c r="H130" s="108"/>
      <c r="I130" s="108"/>
    </row>
    <row r="131" spans="1:9" ht="45">
      <c r="A131" s="103">
        <v>128</v>
      </c>
      <c r="B131" s="106" t="s">
        <v>45</v>
      </c>
      <c r="C131" s="105" t="s">
        <v>340</v>
      </c>
      <c r="D131" s="100" t="s">
        <v>93</v>
      </c>
      <c r="E131" s="100">
        <v>10</v>
      </c>
      <c r="F131" s="100" t="s">
        <v>97</v>
      </c>
      <c r="G131" s="100" t="s">
        <v>359</v>
      </c>
      <c r="H131" s="108"/>
      <c r="I131" s="108"/>
    </row>
    <row r="132" spans="1:9" ht="45">
      <c r="A132" s="103">
        <v>129</v>
      </c>
      <c r="B132" s="106" t="s">
        <v>71</v>
      </c>
      <c r="C132" s="105" t="s">
        <v>341</v>
      </c>
      <c r="D132" s="100" t="s">
        <v>93</v>
      </c>
      <c r="E132" s="100">
        <v>10</v>
      </c>
      <c r="F132" s="100" t="s">
        <v>100</v>
      </c>
      <c r="G132" s="100" t="s">
        <v>359</v>
      </c>
      <c r="H132" s="108"/>
      <c r="I132" s="108"/>
    </row>
    <row r="133" spans="1:9" ht="30">
      <c r="A133" s="103">
        <v>130</v>
      </c>
      <c r="B133" s="106" t="s">
        <v>72</v>
      </c>
      <c r="C133" s="105" t="s">
        <v>294</v>
      </c>
      <c r="D133" s="100" t="s">
        <v>93</v>
      </c>
      <c r="E133" s="100">
        <v>10</v>
      </c>
      <c r="F133" s="100" t="s">
        <v>101</v>
      </c>
      <c r="G133" s="100" t="s">
        <v>359</v>
      </c>
      <c r="H133" s="108"/>
      <c r="I133" s="108"/>
    </row>
    <row r="134" spans="1:9">
      <c r="A134" s="103">
        <v>131</v>
      </c>
      <c r="B134" s="106" t="s">
        <v>312</v>
      </c>
      <c r="C134" s="105" t="s">
        <v>311</v>
      </c>
      <c r="D134" s="100" t="s">
        <v>93</v>
      </c>
      <c r="E134" s="100">
        <v>10</v>
      </c>
      <c r="F134" s="100" t="s">
        <v>100</v>
      </c>
      <c r="G134" s="100" t="s">
        <v>359</v>
      </c>
      <c r="H134" s="108"/>
      <c r="I134" s="108"/>
    </row>
    <row r="135" spans="1:9" ht="30">
      <c r="A135" s="103">
        <v>132</v>
      </c>
      <c r="B135" s="104" t="s">
        <v>46</v>
      </c>
      <c r="C135" s="105" t="s">
        <v>60</v>
      </c>
      <c r="D135" s="100" t="s">
        <v>93</v>
      </c>
      <c r="E135" s="100">
        <v>10</v>
      </c>
      <c r="F135" s="100" t="s">
        <v>98</v>
      </c>
      <c r="G135" s="100" t="s">
        <v>359</v>
      </c>
      <c r="H135" s="108"/>
      <c r="I135" s="108"/>
    </row>
    <row r="136" spans="1:9" ht="45">
      <c r="A136" s="103">
        <v>133</v>
      </c>
      <c r="B136" s="104" t="s">
        <v>214</v>
      </c>
      <c r="C136" s="105" t="s">
        <v>59</v>
      </c>
      <c r="D136" s="100" t="s">
        <v>184</v>
      </c>
      <c r="E136" s="100">
        <v>10</v>
      </c>
      <c r="F136" s="100" t="s">
        <v>94</v>
      </c>
      <c r="G136" s="100" t="s">
        <v>359</v>
      </c>
      <c r="H136" s="108"/>
      <c r="I136" s="108"/>
    </row>
    <row r="137" spans="1:9" ht="45">
      <c r="A137" s="103">
        <v>134</v>
      </c>
      <c r="B137" s="104" t="s">
        <v>213</v>
      </c>
      <c r="C137" s="105" t="s">
        <v>262</v>
      </c>
      <c r="D137" s="100" t="s">
        <v>184</v>
      </c>
      <c r="E137" s="100">
        <v>10</v>
      </c>
      <c r="F137" s="100" t="s">
        <v>94</v>
      </c>
      <c r="G137" s="100" t="s">
        <v>359</v>
      </c>
      <c r="H137" s="108"/>
      <c r="I137" s="108"/>
    </row>
    <row r="138" spans="1:9" ht="30">
      <c r="A138" s="103">
        <v>135</v>
      </c>
      <c r="B138" s="104" t="s">
        <v>212</v>
      </c>
      <c r="C138" s="105" t="s">
        <v>105</v>
      </c>
      <c r="D138" s="100" t="s">
        <v>184</v>
      </c>
      <c r="E138" s="100">
        <v>10</v>
      </c>
      <c r="F138" s="100" t="s">
        <v>94</v>
      </c>
      <c r="G138" s="100" t="s">
        <v>359</v>
      </c>
      <c r="H138" s="108"/>
      <c r="I138" s="108"/>
    </row>
    <row r="139" spans="1:9" ht="30">
      <c r="A139" s="103">
        <v>136</v>
      </c>
      <c r="B139" s="104" t="s">
        <v>215</v>
      </c>
      <c r="C139" s="105" t="s">
        <v>263</v>
      </c>
      <c r="D139" s="100" t="s">
        <v>184</v>
      </c>
      <c r="E139" s="100">
        <v>10</v>
      </c>
      <c r="F139" s="100" t="s">
        <v>94</v>
      </c>
      <c r="G139" s="100" t="s">
        <v>359</v>
      </c>
      <c r="H139" s="108"/>
      <c r="I139" s="108"/>
    </row>
    <row r="140" spans="1:9" ht="30">
      <c r="A140" s="103">
        <v>137</v>
      </c>
      <c r="B140" s="104" t="s">
        <v>216</v>
      </c>
      <c r="C140" s="105" t="s">
        <v>106</v>
      </c>
      <c r="D140" s="100" t="s">
        <v>184</v>
      </c>
      <c r="E140" s="100">
        <v>10</v>
      </c>
      <c r="F140" s="100" t="s">
        <v>95</v>
      </c>
      <c r="G140" s="100" t="s">
        <v>359</v>
      </c>
      <c r="H140" s="108"/>
      <c r="I140" s="108"/>
    </row>
    <row r="141" spans="1:9" ht="30">
      <c r="A141" s="103">
        <v>138</v>
      </c>
      <c r="B141" s="104" t="s">
        <v>217</v>
      </c>
      <c r="C141" s="105" t="s">
        <v>189</v>
      </c>
      <c r="D141" s="100" t="s">
        <v>184</v>
      </c>
      <c r="E141" s="100">
        <v>10</v>
      </c>
      <c r="F141" s="100" t="s">
        <v>95</v>
      </c>
      <c r="G141" s="100" t="s">
        <v>359</v>
      </c>
      <c r="H141" s="108"/>
      <c r="I141" s="108"/>
    </row>
    <row r="142" spans="1:9" ht="30">
      <c r="A142" s="103">
        <v>139</v>
      </c>
      <c r="B142" s="104" t="s">
        <v>218</v>
      </c>
      <c r="C142" s="105" t="s">
        <v>293</v>
      </c>
      <c r="D142" s="100" t="s">
        <v>184</v>
      </c>
      <c r="E142" s="100">
        <v>10</v>
      </c>
      <c r="F142" s="100" t="s">
        <v>97</v>
      </c>
      <c r="G142" s="100" t="s">
        <v>359</v>
      </c>
      <c r="H142" s="108"/>
      <c r="I142" s="108"/>
    </row>
    <row r="143" spans="1:9" ht="30">
      <c r="A143" s="103">
        <v>140</v>
      </c>
      <c r="B143" s="104" t="s">
        <v>219</v>
      </c>
      <c r="C143" s="105" t="s">
        <v>87</v>
      </c>
      <c r="D143" s="100" t="s">
        <v>184</v>
      </c>
      <c r="E143" s="100">
        <v>10</v>
      </c>
      <c r="F143" s="100" t="s">
        <v>97</v>
      </c>
      <c r="G143" s="100" t="s">
        <v>359</v>
      </c>
      <c r="H143" s="108"/>
      <c r="I143" s="108"/>
    </row>
    <row r="144" spans="1:9" ht="45">
      <c r="A144" s="103">
        <v>141</v>
      </c>
      <c r="B144" s="104" t="s">
        <v>235</v>
      </c>
      <c r="C144" s="111" t="s">
        <v>362</v>
      </c>
      <c r="D144" s="100" t="s">
        <v>138</v>
      </c>
      <c r="E144" s="100">
        <v>12</v>
      </c>
      <c r="F144" s="100" t="s">
        <v>94</v>
      </c>
      <c r="G144" s="100" t="s">
        <v>359</v>
      </c>
      <c r="H144" s="108"/>
      <c r="I144" s="108"/>
    </row>
    <row r="145" spans="1:9" ht="30">
      <c r="A145" s="103">
        <v>142</v>
      </c>
      <c r="B145" s="104" t="s">
        <v>112</v>
      </c>
      <c r="C145" s="110" t="s">
        <v>335</v>
      </c>
      <c r="D145" s="100" t="s">
        <v>138</v>
      </c>
      <c r="E145" s="100">
        <v>12</v>
      </c>
      <c r="F145" s="100" t="s">
        <v>96</v>
      </c>
      <c r="G145" s="100" t="s">
        <v>359</v>
      </c>
      <c r="H145" s="108"/>
      <c r="I145" s="108"/>
    </row>
    <row r="146" spans="1:9" ht="45">
      <c r="A146" s="103">
        <v>143</v>
      </c>
      <c r="B146" s="106" t="s">
        <v>113</v>
      </c>
      <c r="C146" s="105" t="s">
        <v>281</v>
      </c>
      <c r="D146" s="100" t="s">
        <v>138</v>
      </c>
      <c r="E146" s="100">
        <v>12</v>
      </c>
      <c r="F146" s="100" t="s">
        <v>96</v>
      </c>
      <c r="G146" s="100" t="s">
        <v>359</v>
      </c>
      <c r="H146" s="108"/>
      <c r="I146" s="108"/>
    </row>
    <row r="147" spans="1:9" ht="45">
      <c r="A147" s="103">
        <v>144</v>
      </c>
      <c r="B147" s="104" t="s">
        <v>114</v>
      </c>
      <c r="C147" s="105" t="s">
        <v>267</v>
      </c>
      <c r="D147" s="100" t="s">
        <v>138</v>
      </c>
      <c r="E147" s="100">
        <v>12</v>
      </c>
      <c r="F147" s="100" t="s">
        <v>96</v>
      </c>
      <c r="G147" s="100" t="s">
        <v>359</v>
      </c>
      <c r="H147" s="108"/>
      <c r="I147" s="108"/>
    </row>
    <row r="148" spans="1:9" ht="30">
      <c r="A148" s="103">
        <v>145</v>
      </c>
      <c r="B148" s="104" t="s">
        <v>225</v>
      </c>
      <c r="C148" s="105" t="s">
        <v>161</v>
      </c>
      <c r="D148" s="100" t="s">
        <v>138</v>
      </c>
      <c r="E148" s="100">
        <v>12</v>
      </c>
      <c r="F148" s="100" t="s">
        <v>96</v>
      </c>
      <c r="G148" s="100" t="s">
        <v>359</v>
      </c>
      <c r="H148" s="108"/>
      <c r="I148" s="108"/>
    </row>
    <row r="149" spans="1:9" ht="46" customHeight="1">
      <c r="A149" s="103">
        <v>146</v>
      </c>
      <c r="B149" s="104" t="s">
        <v>181</v>
      </c>
      <c r="C149" s="105" t="s">
        <v>361</v>
      </c>
      <c r="D149" s="100" t="s">
        <v>138</v>
      </c>
      <c r="E149" s="100">
        <v>12</v>
      </c>
      <c r="F149" s="100" t="s">
        <v>101</v>
      </c>
      <c r="G149" s="100" t="s">
        <v>359</v>
      </c>
      <c r="H149" s="108"/>
      <c r="I149" s="108"/>
    </row>
    <row r="150" spans="1:9">
      <c r="A150" s="103">
        <v>147</v>
      </c>
      <c r="B150" s="104" t="s">
        <v>115</v>
      </c>
      <c r="C150" s="105" t="s">
        <v>62</v>
      </c>
      <c r="D150" s="100" t="s">
        <v>138</v>
      </c>
      <c r="E150" s="100">
        <v>12</v>
      </c>
      <c r="F150" s="100" t="s">
        <v>98</v>
      </c>
      <c r="G150" s="100" t="s">
        <v>359</v>
      </c>
      <c r="H150" s="108"/>
      <c r="I150" s="108"/>
    </row>
    <row r="151" spans="1:9" ht="30">
      <c r="A151" s="103">
        <v>148</v>
      </c>
      <c r="B151" s="104" t="s">
        <v>4</v>
      </c>
      <c r="C151" s="105" t="s">
        <v>61</v>
      </c>
      <c r="D151" s="100" t="s">
        <v>89</v>
      </c>
      <c r="E151" s="100">
        <v>12</v>
      </c>
      <c r="F151" s="100" t="s">
        <v>94</v>
      </c>
      <c r="G151" s="100" t="s">
        <v>359</v>
      </c>
      <c r="H151" s="108"/>
      <c r="I151" s="108"/>
    </row>
    <row r="152" spans="1:9" ht="45">
      <c r="A152" s="103">
        <v>149</v>
      </c>
      <c r="B152" s="106" t="s">
        <v>68</v>
      </c>
      <c r="C152" s="105" t="s">
        <v>295</v>
      </c>
      <c r="D152" s="100" t="s">
        <v>91</v>
      </c>
      <c r="E152" s="100">
        <v>12</v>
      </c>
      <c r="F152" s="100" t="s">
        <v>96</v>
      </c>
      <c r="G152" s="100" t="s">
        <v>359</v>
      </c>
      <c r="H152" s="108"/>
      <c r="I152" s="108"/>
    </row>
    <row r="153" spans="1:9" ht="45">
      <c r="A153" s="103">
        <v>150</v>
      </c>
      <c r="B153" s="104" t="s">
        <v>21</v>
      </c>
      <c r="C153" s="105" t="s">
        <v>163</v>
      </c>
      <c r="D153" s="100" t="s">
        <v>91</v>
      </c>
      <c r="E153" s="100">
        <v>12</v>
      </c>
      <c r="F153" s="100" t="s">
        <v>99</v>
      </c>
      <c r="G153" s="100" t="s">
        <v>359</v>
      </c>
      <c r="H153" s="108"/>
      <c r="I153" s="108"/>
    </row>
    <row r="154" spans="1:9" ht="45">
      <c r="A154" s="103">
        <v>151</v>
      </c>
      <c r="B154" s="106" t="s">
        <v>78</v>
      </c>
      <c r="C154" s="105" t="s">
        <v>162</v>
      </c>
      <c r="D154" s="100" t="s">
        <v>92</v>
      </c>
      <c r="E154" s="100">
        <v>12</v>
      </c>
      <c r="F154" s="100" t="s">
        <v>96</v>
      </c>
      <c r="G154" s="100" t="s">
        <v>359</v>
      </c>
      <c r="H154" s="108"/>
      <c r="I154" s="108"/>
    </row>
    <row r="155" spans="1:9" ht="30">
      <c r="A155" s="103">
        <v>152</v>
      </c>
      <c r="B155" s="104" t="s">
        <v>34</v>
      </c>
      <c r="C155" s="105" t="s">
        <v>296</v>
      </c>
      <c r="D155" s="100" t="s">
        <v>92</v>
      </c>
      <c r="E155" s="100">
        <v>12</v>
      </c>
      <c r="F155" s="100" t="s">
        <v>99</v>
      </c>
      <c r="G155" s="100" t="s">
        <v>359</v>
      </c>
      <c r="H155" s="108"/>
      <c r="I155" s="108"/>
    </row>
    <row r="156" spans="1:9" ht="30">
      <c r="A156" s="103">
        <v>153</v>
      </c>
      <c r="B156" s="104" t="s">
        <v>47</v>
      </c>
      <c r="C156" s="105" t="s">
        <v>297</v>
      </c>
      <c r="D156" s="100" t="s">
        <v>93</v>
      </c>
      <c r="E156" s="100">
        <v>12</v>
      </c>
      <c r="F156" s="100" t="s">
        <v>94</v>
      </c>
      <c r="G156" s="100" t="s">
        <v>359</v>
      </c>
      <c r="H156" s="108"/>
      <c r="I156" s="108"/>
    </row>
    <row r="157" spans="1:9" ht="30">
      <c r="A157" s="103">
        <v>154</v>
      </c>
      <c r="B157" s="104" t="s">
        <v>313</v>
      </c>
      <c r="C157" s="105" t="s">
        <v>336</v>
      </c>
      <c r="D157" s="100" t="s">
        <v>93</v>
      </c>
      <c r="E157" s="100">
        <v>12</v>
      </c>
      <c r="F157" s="100" t="s">
        <v>94</v>
      </c>
      <c r="G157" s="100" t="s">
        <v>359</v>
      </c>
      <c r="H157" s="108"/>
      <c r="I157" s="108"/>
    </row>
    <row r="158" spans="1:9" ht="30">
      <c r="A158" s="103">
        <v>155</v>
      </c>
      <c r="B158" s="106" t="s">
        <v>48</v>
      </c>
      <c r="C158" s="105" t="s">
        <v>164</v>
      </c>
      <c r="D158" s="100" t="s">
        <v>93</v>
      </c>
      <c r="E158" s="100">
        <v>12</v>
      </c>
      <c r="F158" s="100" t="s">
        <v>96</v>
      </c>
      <c r="G158" s="100" t="s">
        <v>359</v>
      </c>
      <c r="H158" s="108"/>
      <c r="I158" s="108"/>
    </row>
    <row r="159" spans="1:9" ht="30">
      <c r="A159" s="103">
        <v>156</v>
      </c>
      <c r="B159" s="104" t="s">
        <v>73</v>
      </c>
      <c r="C159" s="105" t="s">
        <v>308</v>
      </c>
      <c r="D159" s="100" t="s">
        <v>93</v>
      </c>
      <c r="E159" s="100">
        <v>12</v>
      </c>
      <c r="F159" s="100" t="s">
        <v>96</v>
      </c>
      <c r="G159" s="100" t="s">
        <v>359</v>
      </c>
      <c r="H159" s="108"/>
      <c r="I159" s="108"/>
    </row>
    <row r="160" spans="1:9" ht="30">
      <c r="A160" s="103">
        <v>157</v>
      </c>
      <c r="B160" s="104" t="s">
        <v>74</v>
      </c>
      <c r="C160" s="105" t="s">
        <v>298</v>
      </c>
      <c r="D160" s="100" t="s">
        <v>93</v>
      </c>
      <c r="E160" s="100">
        <v>12</v>
      </c>
      <c r="F160" s="100" t="s">
        <v>96</v>
      </c>
      <c r="G160" s="100" t="s">
        <v>359</v>
      </c>
      <c r="H160" s="108"/>
      <c r="I160" s="108"/>
    </row>
    <row r="161" spans="1:9" ht="30">
      <c r="A161" s="103">
        <v>158</v>
      </c>
      <c r="B161" s="104" t="s">
        <v>103</v>
      </c>
      <c r="C161" s="105" t="s">
        <v>299</v>
      </c>
      <c r="D161" s="100" t="s">
        <v>93</v>
      </c>
      <c r="E161" s="100">
        <v>12</v>
      </c>
      <c r="F161" s="100" t="s">
        <v>96</v>
      </c>
      <c r="G161" s="100" t="s">
        <v>359</v>
      </c>
      <c r="H161" s="108"/>
      <c r="I161" s="108"/>
    </row>
    <row r="162" spans="1:9" ht="30">
      <c r="A162" s="103">
        <v>159</v>
      </c>
      <c r="B162" s="104" t="s">
        <v>172</v>
      </c>
      <c r="C162" s="105" t="s">
        <v>328</v>
      </c>
      <c r="D162" s="100" t="s">
        <v>93</v>
      </c>
      <c r="E162" s="100">
        <v>12</v>
      </c>
      <c r="F162" s="100" t="s">
        <v>96</v>
      </c>
      <c r="G162" s="100" t="s">
        <v>359</v>
      </c>
      <c r="H162" s="108"/>
      <c r="I162" s="108"/>
    </row>
    <row r="163" spans="1:9" ht="30">
      <c r="A163" s="103">
        <v>160</v>
      </c>
      <c r="B163" s="106" t="s">
        <v>75</v>
      </c>
      <c r="C163" s="105" t="s">
        <v>165</v>
      </c>
      <c r="D163" s="100" t="s">
        <v>93</v>
      </c>
      <c r="E163" s="100">
        <v>12</v>
      </c>
      <c r="F163" s="100" t="s">
        <v>95</v>
      </c>
      <c r="G163" s="100" t="s">
        <v>359</v>
      </c>
      <c r="H163" s="108"/>
      <c r="I163" s="108"/>
    </row>
    <row r="164" spans="1:9" ht="45">
      <c r="A164" s="103">
        <v>161</v>
      </c>
      <c r="B164" s="106" t="s">
        <v>314</v>
      </c>
      <c r="C164" s="105" t="s">
        <v>337</v>
      </c>
      <c r="D164" s="100" t="s">
        <v>93</v>
      </c>
      <c r="E164" s="100">
        <v>12</v>
      </c>
      <c r="F164" s="100" t="s">
        <v>97</v>
      </c>
      <c r="G164" s="100" t="s">
        <v>359</v>
      </c>
      <c r="H164" s="108"/>
      <c r="I164" s="108"/>
    </row>
    <row r="165" spans="1:9">
      <c r="A165" s="103">
        <v>162</v>
      </c>
      <c r="B165" s="106" t="s">
        <v>76</v>
      </c>
      <c r="C165" s="105" t="s">
        <v>166</v>
      </c>
      <c r="D165" s="100" t="s">
        <v>93</v>
      </c>
      <c r="E165" s="100">
        <v>12</v>
      </c>
      <c r="F165" s="100" t="s">
        <v>101</v>
      </c>
      <c r="G165" s="100" t="s">
        <v>359</v>
      </c>
      <c r="H165" s="108"/>
      <c r="I165" s="108"/>
    </row>
    <row r="166" spans="1:9" ht="45">
      <c r="A166" s="103">
        <v>163</v>
      </c>
      <c r="B166" s="104" t="s">
        <v>50</v>
      </c>
      <c r="C166" s="105" t="s">
        <v>338</v>
      </c>
      <c r="D166" s="100" t="s">
        <v>93</v>
      </c>
      <c r="E166" s="100">
        <v>12</v>
      </c>
      <c r="F166" s="100" t="s">
        <v>100</v>
      </c>
      <c r="G166" s="100" t="s">
        <v>359</v>
      </c>
      <c r="H166" s="108"/>
      <c r="I166" s="108"/>
    </row>
    <row r="167" spans="1:9" ht="30">
      <c r="A167" s="103">
        <v>164</v>
      </c>
      <c r="B167" s="104" t="s">
        <v>49</v>
      </c>
      <c r="C167" s="105" t="s">
        <v>339</v>
      </c>
      <c r="D167" s="100" t="s">
        <v>93</v>
      </c>
      <c r="E167" s="100">
        <v>12</v>
      </c>
      <c r="F167" s="100" t="s">
        <v>98</v>
      </c>
      <c r="G167" s="100" t="s">
        <v>359</v>
      </c>
      <c r="H167" s="108"/>
      <c r="I167" s="108"/>
    </row>
    <row r="168" spans="1:9" ht="45">
      <c r="A168" s="103">
        <v>165</v>
      </c>
      <c r="B168" s="104" t="s">
        <v>317</v>
      </c>
      <c r="C168" s="105" t="s">
        <v>282</v>
      </c>
      <c r="D168" s="100" t="s">
        <v>184</v>
      </c>
      <c r="E168" s="100">
        <v>12</v>
      </c>
      <c r="F168" s="100" t="s">
        <v>96</v>
      </c>
      <c r="G168" s="100" t="s">
        <v>359</v>
      </c>
      <c r="H168" s="108"/>
      <c r="I168" s="108"/>
    </row>
    <row r="169" spans="1:9" ht="45">
      <c r="A169" s="103">
        <v>166</v>
      </c>
      <c r="B169" s="104" t="s">
        <v>224</v>
      </c>
      <c r="C169" s="105" t="s">
        <v>231</v>
      </c>
      <c r="D169" s="100" t="s">
        <v>184</v>
      </c>
      <c r="E169" s="100">
        <v>12</v>
      </c>
      <c r="F169" s="100" t="s">
        <v>99</v>
      </c>
      <c r="G169" s="100" t="s">
        <v>359</v>
      </c>
      <c r="H169" s="108"/>
      <c r="I169" s="108"/>
    </row>
    <row r="170" spans="1:9">
      <c r="A170" s="112"/>
      <c r="G170" s="102"/>
    </row>
    <row r="171" spans="1:9">
      <c r="A171" s="112"/>
      <c r="G171" s="102"/>
    </row>
    <row r="172" spans="1:9">
      <c r="A172" s="112"/>
      <c r="G172" s="102"/>
    </row>
    <row r="173" spans="1:9">
      <c r="A173" s="112"/>
    </row>
    <row r="174" spans="1:9">
      <c r="A174" s="112"/>
    </row>
    <row r="175" spans="1:9">
      <c r="A175" s="112"/>
    </row>
    <row r="176" spans="1:9">
      <c r="A176" s="112"/>
    </row>
    <row r="177" spans="1:1">
      <c r="A177" s="112"/>
    </row>
    <row r="178" spans="1:1">
      <c r="A178" s="112"/>
    </row>
    <row r="179" spans="1:1">
      <c r="A179" s="112"/>
    </row>
    <row r="180" spans="1:1">
      <c r="A180" s="112"/>
    </row>
    <row r="181" spans="1:1">
      <c r="A181" s="112"/>
    </row>
    <row r="182" spans="1:1">
      <c r="A182" s="112"/>
    </row>
    <row r="183" spans="1:1">
      <c r="A183" s="112"/>
    </row>
    <row r="184" spans="1:1">
      <c r="A184" s="112"/>
    </row>
    <row r="185" spans="1:1">
      <c r="A185" s="112"/>
    </row>
    <row r="186" spans="1:1">
      <c r="A186" s="112"/>
    </row>
    <row r="187" spans="1:1">
      <c r="A187" s="112"/>
    </row>
    <row r="188" spans="1:1">
      <c r="A188" s="112"/>
    </row>
    <row r="189" spans="1:1">
      <c r="A189" s="112"/>
    </row>
    <row r="190" spans="1:1">
      <c r="A190" s="112"/>
    </row>
    <row r="191" spans="1:1">
      <c r="A191" s="112"/>
    </row>
    <row r="192" spans="1:1">
      <c r="A192" s="112"/>
    </row>
    <row r="193" spans="1:1">
      <c r="A193" s="112"/>
    </row>
    <row r="194" spans="1:1">
      <c r="A194" s="112"/>
    </row>
    <row r="195" spans="1:1">
      <c r="A195" s="112"/>
    </row>
    <row r="196" spans="1:1">
      <c r="A196" s="112"/>
    </row>
    <row r="197" spans="1:1">
      <c r="A197" s="112"/>
    </row>
    <row r="198" spans="1:1">
      <c r="A198" s="112"/>
    </row>
    <row r="199" spans="1:1">
      <c r="A199" s="112"/>
    </row>
    <row r="200" spans="1:1">
      <c r="A200" s="112"/>
    </row>
    <row r="201" spans="1:1">
      <c r="A201" s="112"/>
    </row>
    <row r="202" spans="1:1">
      <c r="A202" s="112"/>
    </row>
    <row r="203" spans="1:1">
      <c r="A203" s="112"/>
    </row>
    <row r="204" spans="1:1">
      <c r="A204" s="113"/>
    </row>
    <row r="205" spans="1:1">
      <c r="A205" s="113"/>
    </row>
    <row r="206" spans="1:1">
      <c r="A206" s="113"/>
    </row>
    <row r="207" spans="1:1">
      <c r="A207" s="113"/>
    </row>
    <row r="208" spans="1:1">
      <c r="A208" s="113"/>
    </row>
    <row r="209" spans="1:1">
      <c r="A209" s="113"/>
    </row>
    <row r="210" spans="1:1">
      <c r="A210" s="113"/>
    </row>
    <row r="211" spans="1:1">
      <c r="A211" s="113"/>
    </row>
    <row r="212" spans="1:1">
      <c r="A212" s="113"/>
    </row>
    <row r="213" spans="1:1">
      <c r="A213" s="113"/>
    </row>
    <row r="214" spans="1:1">
      <c r="A214" s="113"/>
    </row>
    <row r="215" spans="1:1">
      <c r="A215" s="113"/>
    </row>
  </sheetData>
  <sheetProtection password="E2CE" sheet="1" objects="1" scenarios="1"/>
  <sortState ref="A5:G172">
    <sortCondition ref="A5"/>
  </sortState>
  <mergeCells count="2">
    <mergeCell ref="A1:I1"/>
    <mergeCell ref="A3:I3"/>
  </mergeCells>
  <phoneticPr fontId="2" type="noConversion"/>
  <pageMargins left="0.5" right="0.5" top="0.5" bottom="0.5" header="0.5" footer="0.5"/>
  <pageSetup scale="45" orientation="portrait" horizontalDpi="4294967292" verticalDpi="4294967292"/>
  <headerFooter alignWithMargins="0"/>
  <rowBreaks count="1" manualBreakCount="1">
    <brk id="29" max="16383" man="1"/>
  </rowBreaks>
  <colBreaks count="1" manualBreakCount="1">
    <brk id="9"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workbookViewId="0">
      <selection activeCell="I52" sqref="I52"/>
    </sheetView>
  </sheetViews>
  <sheetFormatPr baseColWidth="10" defaultColWidth="11.1640625" defaultRowHeight="15" x14ac:dyDescent="0"/>
  <cols>
    <col min="1" max="6" width="11.1640625" style="4" customWidth="1"/>
    <col min="7" max="7" width="10.5" style="4" customWidth="1"/>
    <col min="8" max="8" width="10.83203125" style="3" customWidth="1"/>
    <col min="9" max="27" width="11.1640625" style="4" customWidth="1"/>
    <col min="28" max="28" width="11" style="4" bestFit="1" customWidth="1"/>
    <col min="29" max="16384" width="11.1640625" style="4"/>
  </cols>
  <sheetData>
    <row r="1" spans="1:35">
      <c r="A1" s="3" t="s">
        <v>183</v>
      </c>
      <c r="S1" s="5"/>
      <c r="U1" s="3" t="s">
        <v>174</v>
      </c>
      <c r="Z1" s="6"/>
    </row>
    <row r="2" spans="1:35" ht="20">
      <c r="A2" s="7"/>
      <c r="B2" s="8" t="s">
        <v>79</v>
      </c>
      <c r="C2" s="9" t="s">
        <v>80</v>
      </c>
      <c r="D2" s="9" t="s">
        <v>81</v>
      </c>
      <c r="E2" s="9" t="s">
        <v>82</v>
      </c>
      <c r="F2" s="9" t="s">
        <v>83</v>
      </c>
      <c r="G2" s="10"/>
      <c r="H2" s="11" t="s">
        <v>104</v>
      </c>
      <c r="I2" s="10"/>
      <c r="J2" s="9" t="s">
        <v>89</v>
      </c>
      <c r="K2" s="9" t="s">
        <v>90</v>
      </c>
      <c r="L2" s="9" t="s">
        <v>91</v>
      </c>
      <c r="M2" s="9" t="s">
        <v>92</v>
      </c>
      <c r="N2" s="9" t="s">
        <v>148</v>
      </c>
      <c r="O2" s="9" t="s">
        <v>137</v>
      </c>
      <c r="P2" s="9" t="s">
        <v>93</v>
      </c>
      <c r="S2" s="5"/>
      <c r="U2" s="12"/>
      <c r="V2" s="13" t="s">
        <v>79</v>
      </c>
      <c r="W2" s="13" t="s">
        <v>80</v>
      </c>
      <c r="X2" s="13" t="s">
        <v>81</v>
      </c>
      <c r="Y2" s="14" t="s">
        <v>83</v>
      </c>
      <c r="Z2" s="15"/>
      <c r="AB2" s="9" t="s">
        <v>89</v>
      </c>
      <c r="AC2" s="9" t="s">
        <v>90</v>
      </c>
      <c r="AD2" s="9" t="s">
        <v>175</v>
      </c>
      <c r="AE2" s="9" t="s">
        <v>176</v>
      </c>
      <c r="AF2" s="9" t="s">
        <v>177</v>
      </c>
      <c r="AG2" s="9" t="s">
        <v>178</v>
      </c>
      <c r="AH2" s="9" t="s">
        <v>179</v>
      </c>
    </row>
    <row r="3" spans="1:35" ht="20">
      <c r="A3" s="16" t="s">
        <v>94</v>
      </c>
      <c r="B3" s="17">
        <f>B16+J16+B41+B54+J41+B28+J28</f>
        <v>9</v>
      </c>
      <c r="C3" s="18">
        <f>C16+K16+C41+C54+K28+C28+K41</f>
        <v>17</v>
      </c>
      <c r="D3" s="18">
        <f>D16+L16+D41+D54+L28+D28+L41</f>
        <v>23</v>
      </c>
      <c r="E3" s="18">
        <f>E16+M16+E41+E54+M28+E28+M41</f>
        <v>17</v>
      </c>
      <c r="F3" s="18">
        <f>F16+N16+F41+F54+N28+F28+N41</f>
        <v>4</v>
      </c>
      <c r="G3" s="19"/>
      <c r="H3" s="20">
        <f>SUM(B3:F3)</f>
        <v>70</v>
      </c>
      <c r="I3" s="21"/>
      <c r="J3" s="22">
        <f>G16</f>
        <v>5</v>
      </c>
      <c r="K3" s="22">
        <f>G28</f>
        <v>6</v>
      </c>
      <c r="L3" s="18">
        <f>O16</f>
        <v>7</v>
      </c>
      <c r="M3" s="18">
        <f>O28</f>
        <v>5</v>
      </c>
      <c r="N3" s="18">
        <f t="shared" ref="N3:N9" si="0">G41</f>
        <v>14</v>
      </c>
      <c r="O3" s="18">
        <f t="shared" ref="O3:O10" si="1">G54</f>
        <v>9</v>
      </c>
      <c r="P3" s="18">
        <f t="shared" ref="P3:P9" si="2">O41</f>
        <v>24</v>
      </c>
      <c r="Q3" s="23" t="s">
        <v>94</v>
      </c>
      <c r="R3" s="4">
        <f>SUM(I3:P3)</f>
        <v>70</v>
      </c>
      <c r="S3" s="5"/>
      <c r="U3" s="24" t="s">
        <v>94</v>
      </c>
      <c r="V3" s="25">
        <f>V16+AC16+AC28+V28+V40+AC40+V52</f>
        <v>7</v>
      </c>
      <c r="W3" s="25">
        <f>W16+AD16+AD28+W28+W40+AD40+W52</f>
        <v>10</v>
      </c>
      <c r="X3" s="25">
        <f>X16+AE16+AE28+X28+X40+AE40+X52</f>
        <v>22</v>
      </c>
      <c r="Y3" s="25">
        <f>Y16+AF16+AF28+Y28+Y40+AF40+Y52</f>
        <v>21</v>
      </c>
      <c r="Z3" s="26">
        <f t="shared" ref="Z3:Z11" si="3">SUM(V3:Y3)</f>
        <v>60</v>
      </c>
      <c r="AB3" s="22">
        <f>Z16</f>
        <v>4</v>
      </c>
      <c r="AC3" s="22">
        <f>Z28</f>
        <v>5</v>
      </c>
      <c r="AD3" s="18">
        <f>AG16</f>
        <v>6</v>
      </c>
      <c r="AE3" s="18">
        <f>AG28</f>
        <v>14</v>
      </c>
      <c r="AF3" s="18">
        <f t="shared" ref="AF3:AF10" si="4">Z40</f>
        <v>7</v>
      </c>
      <c r="AG3" s="18">
        <f>AG40</f>
        <v>11</v>
      </c>
      <c r="AH3" s="18">
        <f>Z52</f>
        <v>13</v>
      </c>
      <c r="AI3" s="23" t="s">
        <v>94</v>
      </c>
    </row>
    <row r="4" spans="1:35" ht="20">
      <c r="A4" s="23" t="s">
        <v>96</v>
      </c>
      <c r="B4" s="17">
        <f>B17+J17+B42+B55+J42+B29+J29</f>
        <v>0</v>
      </c>
      <c r="C4" s="18">
        <f t="shared" ref="C4:C10" si="5">C17+K17+C42+C55+K29+C29+K42</f>
        <v>0</v>
      </c>
      <c r="D4" s="18">
        <f t="shared" ref="D4:F9" si="6">D17+L17+D42+D55+L29+D29+L42</f>
        <v>8</v>
      </c>
      <c r="E4" s="18">
        <f t="shared" si="6"/>
        <v>9</v>
      </c>
      <c r="F4" s="18">
        <f t="shared" si="6"/>
        <v>12</v>
      </c>
      <c r="G4" s="19"/>
      <c r="H4" s="27">
        <f t="shared" ref="H4:H10" si="7">SUM(B4:F4)</f>
        <v>29</v>
      </c>
      <c r="I4" s="28"/>
      <c r="J4" s="18"/>
      <c r="K4" s="22">
        <f>G29</f>
        <v>1</v>
      </c>
      <c r="L4" s="18">
        <f>O17</f>
        <v>3</v>
      </c>
      <c r="M4" s="18">
        <f>O29</f>
        <v>3</v>
      </c>
      <c r="N4" s="18">
        <f t="shared" si="0"/>
        <v>10</v>
      </c>
      <c r="O4" s="18">
        <f t="shared" si="1"/>
        <v>2</v>
      </c>
      <c r="P4" s="18">
        <f t="shared" si="2"/>
        <v>10</v>
      </c>
      <c r="Q4" s="23" t="s">
        <v>96</v>
      </c>
      <c r="R4" s="4">
        <f t="shared" ref="R4:R10" si="8">SUM(J4:P4)</f>
        <v>29</v>
      </c>
      <c r="S4" s="5"/>
      <c r="U4" s="24" t="s">
        <v>96</v>
      </c>
      <c r="V4" s="25"/>
      <c r="W4" s="25">
        <f t="shared" ref="W4:Y10" si="9">W17+AD17+AD29+W29+W41+AD41+W53</f>
        <v>3</v>
      </c>
      <c r="X4" s="25">
        <f t="shared" si="9"/>
        <v>6</v>
      </c>
      <c r="Y4" s="25">
        <f t="shared" si="9"/>
        <v>10</v>
      </c>
      <c r="Z4" s="26">
        <f t="shared" si="3"/>
        <v>19</v>
      </c>
      <c r="AB4" s="18"/>
      <c r="AC4" s="22">
        <f>Z29</f>
        <v>3</v>
      </c>
      <c r="AD4" s="18">
        <f>AG17</f>
        <v>2</v>
      </c>
      <c r="AE4" s="18">
        <f>AG29</f>
        <v>4</v>
      </c>
      <c r="AF4" s="18">
        <f t="shared" si="4"/>
        <v>2</v>
      </c>
      <c r="AG4" s="18">
        <f>AG41</f>
        <v>5</v>
      </c>
      <c r="AH4" s="18">
        <f>Z53</f>
        <v>3</v>
      </c>
      <c r="AI4" s="23" t="s">
        <v>96</v>
      </c>
    </row>
    <row r="5" spans="1:35" ht="20">
      <c r="A5" s="23" t="s">
        <v>95</v>
      </c>
      <c r="B5" s="18">
        <f>B18+J18+B43+B56+J30+B30+J43</f>
        <v>2</v>
      </c>
      <c r="C5" s="18">
        <f t="shared" si="5"/>
        <v>5</v>
      </c>
      <c r="D5" s="18">
        <f t="shared" si="6"/>
        <v>6</v>
      </c>
      <c r="E5" s="18">
        <f t="shared" si="6"/>
        <v>6</v>
      </c>
      <c r="F5" s="18">
        <f t="shared" si="6"/>
        <v>1</v>
      </c>
      <c r="G5" s="19"/>
      <c r="H5" s="29">
        <f t="shared" si="7"/>
        <v>20</v>
      </c>
      <c r="I5" s="30"/>
      <c r="J5" s="22"/>
      <c r="K5" s="22">
        <f>G30</f>
        <v>3</v>
      </c>
      <c r="L5" s="18">
        <f>O18</f>
        <v>2</v>
      </c>
      <c r="M5" s="18">
        <f>O30</f>
        <v>3</v>
      </c>
      <c r="N5" s="18">
        <f t="shared" si="0"/>
        <v>1</v>
      </c>
      <c r="O5" s="18">
        <f t="shared" si="1"/>
        <v>5</v>
      </c>
      <c r="P5" s="18">
        <f t="shared" si="2"/>
        <v>6</v>
      </c>
      <c r="Q5" s="23" t="s">
        <v>95</v>
      </c>
      <c r="R5" s="4">
        <f t="shared" si="8"/>
        <v>20</v>
      </c>
      <c r="S5" s="5"/>
      <c r="U5" s="24" t="s">
        <v>95</v>
      </c>
      <c r="V5" s="25">
        <f>V18+AC18+AC30+V30+V42+AC42+V54</f>
        <v>3</v>
      </c>
      <c r="W5" s="25">
        <f t="shared" si="9"/>
        <v>7</v>
      </c>
      <c r="X5" s="25">
        <f t="shared" si="9"/>
        <v>9</v>
      </c>
      <c r="Y5" s="25">
        <f t="shared" si="9"/>
        <v>9</v>
      </c>
      <c r="Z5" s="26">
        <f t="shared" si="3"/>
        <v>28</v>
      </c>
      <c r="AB5" s="22">
        <f>Z18</f>
        <v>2</v>
      </c>
      <c r="AC5" s="22">
        <f>Z30</f>
        <v>3</v>
      </c>
      <c r="AD5" s="18">
        <f>AG18</f>
        <v>3</v>
      </c>
      <c r="AE5" s="18">
        <f>AG30</f>
        <v>7</v>
      </c>
      <c r="AF5" s="18">
        <f t="shared" si="4"/>
        <v>4</v>
      </c>
      <c r="AG5" s="18">
        <f>AG42</f>
        <v>2</v>
      </c>
      <c r="AH5" s="18">
        <f>Z54</f>
        <v>7</v>
      </c>
      <c r="AI5" s="23" t="s">
        <v>95</v>
      </c>
    </row>
    <row r="6" spans="1:35" ht="20">
      <c r="A6" s="23" t="s">
        <v>97</v>
      </c>
      <c r="B6" s="18">
        <f>B19+J19+B44+B57+J31+B31+J44</f>
        <v>4</v>
      </c>
      <c r="C6" s="18">
        <f t="shared" si="5"/>
        <v>2</v>
      </c>
      <c r="D6" s="18">
        <f t="shared" si="6"/>
        <v>5</v>
      </c>
      <c r="E6" s="18">
        <f t="shared" si="6"/>
        <v>4</v>
      </c>
      <c r="F6" s="18">
        <f t="shared" si="6"/>
        <v>1</v>
      </c>
      <c r="G6" s="30"/>
      <c r="H6" s="29">
        <f t="shared" si="7"/>
        <v>16</v>
      </c>
      <c r="I6" s="30"/>
      <c r="J6" s="18"/>
      <c r="K6" s="18"/>
      <c r="L6" s="18">
        <f>O19</f>
        <v>2</v>
      </c>
      <c r="M6" s="18">
        <f>O31</f>
        <v>1</v>
      </c>
      <c r="N6" s="18">
        <f t="shared" si="0"/>
        <v>5</v>
      </c>
      <c r="O6" s="18">
        <f t="shared" si="1"/>
        <v>5</v>
      </c>
      <c r="P6" s="18">
        <f t="shared" si="2"/>
        <v>3</v>
      </c>
      <c r="Q6" s="23" t="s">
        <v>97</v>
      </c>
      <c r="R6" s="4">
        <f t="shared" si="8"/>
        <v>16</v>
      </c>
      <c r="S6" s="5"/>
      <c r="U6" s="24" t="s">
        <v>97</v>
      </c>
      <c r="V6" s="25">
        <f>V19+AC19+AC31+V31+V43+AC43+V55</f>
        <v>3</v>
      </c>
      <c r="W6" s="25">
        <f t="shared" si="9"/>
        <v>3</v>
      </c>
      <c r="X6" s="25">
        <f t="shared" si="9"/>
        <v>8</v>
      </c>
      <c r="Y6" s="25">
        <f t="shared" si="9"/>
        <v>6</v>
      </c>
      <c r="Z6" s="26">
        <f t="shared" si="3"/>
        <v>20</v>
      </c>
      <c r="AB6" s="18"/>
      <c r="AC6" s="18"/>
      <c r="AD6" s="18">
        <f>AG19</f>
        <v>1</v>
      </c>
      <c r="AE6" s="18">
        <f>AG31</f>
        <v>3</v>
      </c>
      <c r="AF6" s="18">
        <f t="shared" si="4"/>
        <v>2</v>
      </c>
      <c r="AG6" s="18">
        <f>AG43</f>
        <v>7</v>
      </c>
      <c r="AH6" s="18">
        <f>Z55</f>
        <v>7</v>
      </c>
      <c r="AI6" s="23" t="s">
        <v>97</v>
      </c>
    </row>
    <row r="7" spans="1:35" ht="20">
      <c r="A7" s="23" t="s">
        <v>100</v>
      </c>
      <c r="B7" s="17">
        <f>B20+J20+B45+B58+J45+B32+J32</f>
        <v>0</v>
      </c>
      <c r="C7" s="18">
        <f t="shared" si="5"/>
        <v>1</v>
      </c>
      <c r="D7" s="18">
        <f t="shared" si="6"/>
        <v>1</v>
      </c>
      <c r="E7" s="18">
        <f>E20+M20+E45+E58+M32+E32+M45</f>
        <v>3</v>
      </c>
      <c r="F7" s="18">
        <f>F20+N20+F45+F58+N32+F32+N45</f>
        <v>1</v>
      </c>
      <c r="G7" s="19"/>
      <c r="H7" s="29">
        <f t="shared" si="7"/>
        <v>6</v>
      </c>
      <c r="I7" s="30"/>
      <c r="J7" s="18"/>
      <c r="K7" s="18">
        <f>G32</f>
        <v>1</v>
      </c>
      <c r="L7" s="18"/>
      <c r="M7" s="18"/>
      <c r="N7" s="18">
        <f t="shared" si="0"/>
        <v>1</v>
      </c>
      <c r="O7" s="18">
        <f t="shared" si="1"/>
        <v>0</v>
      </c>
      <c r="P7" s="18">
        <f t="shared" si="2"/>
        <v>4</v>
      </c>
      <c r="Q7" s="23" t="s">
        <v>100</v>
      </c>
      <c r="R7" s="4">
        <f t="shared" si="8"/>
        <v>6</v>
      </c>
      <c r="S7" s="5"/>
      <c r="U7" s="24" t="s">
        <v>100</v>
      </c>
      <c r="V7" s="25"/>
      <c r="W7" s="25"/>
      <c r="X7" s="25">
        <f t="shared" si="9"/>
        <v>2</v>
      </c>
      <c r="Y7" s="25">
        <f t="shared" si="9"/>
        <v>1</v>
      </c>
      <c r="Z7" s="26">
        <f t="shared" si="3"/>
        <v>3</v>
      </c>
      <c r="AB7" s="18"/>
      <c r="AC7" s="18"/>
      <c r="AD7" s="18"/>
      <c r="AE7" s="18"/>
      <c r="AF7" s="18">
        <f t="shared" si="4"/>
        <v>2</v>
      </c>
      <c r="AG7" s="18">
        <f>AG44</f>
        <v>1</v>
      </c>
      <c r="AH7" s="18"/>
      <c r="AI7" s="23" t="s">
        <v>100</v>
      </c>
    </row>
    <row r="8" spans="1:35" ht="20">
      <c r="A8" s="23" t="s">
        <v>101</v>
      </c>
      <c r="B8" s="18">
        <f>B21+J21+B46+B59+J33+B33+J46</f>
        <v>1</v>
      </c>
      <c r="C8" s="18">
        <f t="shared" si="5"/>
        <v>1</v>
      </c>
      <c r="D8" s="18">
        <f t="shared" si="6"/>
        <v>1</v>
      </c>
      <c r="E8" s="18">
        <f t="shared" si="6"/>
        <v>2</v>
      </c>
      <c r="F8" s="18">
        <f>F21+N21+F46+F59+N33+F33+N46</f>
        <v>2</v>
      </c>
      <c r="G8" s="19"/>
      <c r="H8" s="29">
        <f t="shared" si="7"/>
        <v>7</v>
      </c>
      <c r="I8" s="30"/>
      <c r="J8" s="18"/>
      <c r="K8" s="18"/>
      <c r="L8" s="18"/>
      <c r="M8" s="18"/>
      <c r="N8" s="18">
        <f t="shared" si="0"/>
        <v>3</v>
      </c>
      <c r="O8" s="18">
        <f t="shared" si="1"/>
        <v>1</v>
      </c>
      <c r="P8" s="18">
        <f t="shared" si="2"/>
        <v>3</v>
      </c>
      <c r="Q8" s="23" t="s">
        <v>101</v>
      </c>
      <c r="R8" s="4">
        <f t="shared" si="8"/>
        <v>7</v>
      </c>
      <c r="S8" s="5"/>
      <c r="U8" s="24" t="s">
        <v>101</v>
      </c>
      <c r="V8" s="25"/>
      <c r="W8" s="25"/>
      <c r="X8" s="25">
        <f t="shared" si="9"/>
        <v>2</v>
      </c>
      <c r="Y8" s="25">
        <f t="shared" si="9"/>
        <v>4</v>
      </c>
      <c r="Z8" s="26">
        <f t="shared" si="3"/>
        <v>6</v>
      </c>
      <c r="AB8" s="18"/>
      <c r="AC8" s="22">
        <f>Z33</f>
        <v>2</v>
      </c>
      <c r="AD8" s="18"/>
      <c r="AE8" s="18">
        <f>AG33</f>
        <v>3</v>
      </c>
      <c r="AF8" s="18">
        <f t="shared" si="4"/>
        <v>1</v>
      </c>
      <c r="AG8" s="18"/>
      <c r="AH8" s="18"/>
      <c r="AI8" s="23" t="s">
        <v>101</v>
      </c>
    </row>
    <row r="9" spans="1:35" ht="20">
      <c r="A9" s="23" t="s">
        <v>98</v>
      </c>
      <c r="B9" s="18">
        <f>B22+J22+B47+B60+J34+B34+J47</f>
        <v>1</v>
      </c>
      <c r="C9" s="18">
        <f t="shared" si="5"/>
        <v>1</v>
      </c>
      <c r="D9" s="18">
        <f t="shared" si="6"/>
        <v>4</v>
      </c>
      <c r="E9" s="18">
        <f t="shared" si="6"/>
        <v>2</v>
      </c>
      <c r="F9" s="18">
        <f>F22+N22+F47+F60+N34+F34+N47</f>
        <v>2</v>
      </c>
      <c r="G9" s="19"/>
      <c r="H9" s="29">
        <f t="shared" si="7"/>
        <v>10</v>
      </c>
      <c r="I9" s="30"/>
      <c r="J9" s="18"/>
      <c r="K9" s="18"/>
      <c r="L9" s="18"/>
      <c r="M9" s="18"/>
      <c r="N9" s="18">
        <f t="shared" si="0"/>
        <v>5</v>
      </c>
      <c r="O9" s="18">
        <f t="shared" si="1"/>
        <v>2</v>
      </c>
      <c r="P9" s="18">
        <f t="shared" si="2"/>
        <v>3</v>
      </c>
      <c r="Q9" s="23" t="s">
        <v>98</v>
      </c>
      <c r="R9" s="4">
        <f t="shared" si="8"/>
        <v>10</v>
      </c>
      <c r="S9" s="5"/>
      <c r="U9" s="24" t="s">
        <v>98</v>
      </c>
      <c r="V9" s="25">
        <f>V22+AC22+AC34+V34+V46+AC46+V58</f>
        <v>1</v>
      </c>
      <c r="W9" s="25">
        <f>W22+AD22+AD34+W34+W46+AD46+W58</f>
        <v>4</v>
      </c>
      <c r="X9" s="25">
        <f t="shared" si="9"/>
        <v>6</v>
      </c>
      <c r="Y9" s="25">
        <f t="shared" si="9"/>
        <v>6</v>
      </c>
      <c r="Z9" s="26">
        <f t="shared" si="3"/>
        <v>17</v>
      </c>
      <c r="AB9" s="18"/>
      <c r="AC9" s="22">
        <f>Z34</f>
        <v>1</v>
      </c>
      <c r="AD9" s="18">
        <f>AG22</f>
        <v>2</v>
      </c>
      <c r="AE9" s="18">
        <f>AG34</f>
        <v>2</v>
      </c>
      <c r="AF9" s="18">
        <f t="shared" si="4"/>
        <v>3</v>
      </c>
      <c r="AG9" s="18">
        <f>AG46</f>
        <v>5</v>
      </c>
      <c r="AH9" s="18">
        <f>Z58</f>
        <v>4</v>
      </c>
      <c r="AI9" s="23" t="s">
        <v>98</v>
      </c>
    </row>
    <row r="10" spans="1:35" ht="20">
      <c r="A10" s="23" t="s">
        <v>99</v>
      </c>
      <c r="B10" s="17">
        <f>B23+J23+B48+B61+J48+B35+J35</f>
        <v>0</v>
      </c>
      <c r="C10" s="18">
        <f t="shared" si="5"/>
        <v>3</v>
      </c>
      <c r="D10" s="18">
        <f>D23+L23+D48+D61+L35+D35+L48</f>
        <v>3</v>
      </c>
      <c r="E10" s="18"/>
      <c r="F10" s="18">
        <f>F23+N23+F48+F61+N35+F35+N48</f>
        <v>3</v>
      </c>
      <c r="G10" s="19"/>
      <c r="H10" s="29">
        <f t="shared" si="7"/>
        <v>9</v>
      </c>
      <c r="I10" s="30"/>
      <c r="J10" s="18"/>
      <c r="K10" s="18"/>
      <c r="L10" s="18">
        <f>O23</f>
        <v>3</v>
      </c>
      <c r="M10" s="18">
        <f>O35</f>
        <v>3</v>
      </c>
      <c r="N10" s="18"/>
      <c r="O10" s="18">
        <f t="shared" si="1"/>
        <v>3</v>
      </c>
      <c r="P10" s="18"/>
      <c r="Q10" s="23" t="s">
        <v>99</v>
      </c>
      <c r="R10" s="4">
        <f t="shared" si="8"/>
        <v>9</v>
      </c>
      <c r="S10" s="5"/>
      <c r="U10" s="24" t="s">
        <v>99</v>
      </c>
      <c r="V10" s="25"/>
      <c r="W10" s="25">
        <f>W23+AD23+AD35+W35+W47+AD47+W59</f>
        <v>2</v>
      </c>
      <c r="X10" s="25">
        <f t="shared" si="9"/>
        <v>2</v>
      </c>
      <c r="Y10" s="25">
        <f t="shared" si="9"/>
        <v>3</v>
      </c>
      <c r="Z10" s="26">
        <f t="shared" si="3"/>
        <v>7</v>
      </c>
      <c r="AB10" s="18"/>
      <c r="AC10" s="18"/>
      <c r="AD10" s="18">
        <f>AG23</f>
        <v>3</v>
      </c>
      <c r="AE10" s="18"/>
      <c r="AF10" s="18">
        <f t="shared" si="4"/>
        <v>1</v>
      </c>
      <c r="AG10" s="18"/>
      <c r="AH10" s="18">
        <f>Z59</f>
        <v>3</v>
      </c>
      <c r="AI10" s="23" t="s">
        <v>99</v>
      </c>
    </row>
    <row r="11" spans="1:35" ht="20">
      <c r="A11" s="31"/>
      <c r="B11" s="9">
        <f>SUM(B3:B10)</f>
        <v>17</v>
      </c>
      <c r="C11" s="9">
        <f>SUM(C3:C10)</f>
        <v>30</v>
      </c>
      <c r="D11" s="9">
        <f>SUM(D3:D10)</f>
        <v>51</v>
      </c>
      <c r="E11" s="9">
        <f>SUM(E3:E10)</f>
        <v>43</v>
      </c>
      <c r="F11" s="9">
        <f>SUM(F3:F10)</f>
        <v>26</v>
      </c>
      <c r="G11" s="30"/>
      <c r="H11" s="11">
        <f>SUM(H3:H10)</f>
        <v>167</v>
      </c>
      <c r="I11" s="30"/>
      <c r="J11" s="9">
        <f t="shared" ref="J11:P11" si="10">SUM(J3:J10)</f>
        <v>5</v>
      </c>
      <c r="K11" s="9">
        <f t="shared" si="10"/>
        <v>11</v>
      </c>
      <c r="L11" s="9">
        <f t="shared" si="10"/>
        <v>17</v>
      </c>
      <c r="M11" s="9">
        <f t="shared" si="10"/>
        <v>15</v>
      </c>
      <c r="N11" s="9">
        <f t="shared" si="10"/>
        <v>39</v>
      </c>
      <c r="O11" s="9">
        <f t="shared" si="10"/>
        <v>27</v>
      </c>
      <c r="P11" s="9">
        <f t="shared" si="10"/>
        <v>53</v>
      </c>
      <c r="Q11" s="32"/>
      <c r="R11" s="33">
        <f>SUM(R3:R10)</f>
        <v>167</v>
      </c>
      <c r="S11" s="5"/>
      <c r="U11" s="34"/>
      <c r="V11" s="35">
        <f>SUM(V3:V10)</f>
        <v>14</v>
      </c>
      <c r="W11" s="35">
        <f>SUM(W3:W10)</f>
        <v>29</v>
      </c>
      <c r="X11" s="35">
        <f>SUM(X3:X10)</f>
        <v>57</v>
      </c>
      <c r="Y11" s="35">
        <f>SUM(Y3:Y10)</f>
        <v>60</v>
      </c>
      <c r="Z11" s="15">
        <f t="shared" si="3"/>
        <v>160</v>
      </c>
      <c r="AB11" s="9">
        <f t="shared" ref="AB11:AH11" si="11">SUM(AB3:AB10)</f>
        <v>6</v>
      </c>
      <c r="AC11" s="9">
        <f t="shared" si="11"/>
        <v>14</v>
      </c>
      <c r="AD11" s="9">
        <f t="shared" si="11"/>
        <v>17</v>
      </c>
      <c r="AE11" s="9">
        <f t="shared" si="11"/>
        <v>33</v>
      </c>
      <c r="AF11" s="9">
        <f t="shared" si="11"/>
        <v>22</v>
      </c>
      <c r="AG11" s="9">
        <f t="shared" si="11"/>
        <v>31</v>
      </c>
      <c r="AH11" s="9">
        <f t="shared" si="11"/>
        <v>37</v>
      </c>
      <c r="AI11" s="32">
        <f>SUM(AB11:AH11)</f>
        <v>160</v>
      </c>
    </row>
    <row r="12" spans="1:35" ht="20">
      <c r="A12" s="31"/>
      <c r="B12" s="30"/>
      <c r="C12" s="30"/>
      <c r="D12" s="30"/>
      <c r="E12" s="30"/>
      <c r="F12" s="30"/>
      <c r="G12" s="30"/>
      <c r="H12" s="36"/>
      <c r="I12" s="31"/>
      <c r="J12" s="31"/>
      <c r="K12" s="31"/>
      <c r="L12" s="31"/>
      <c r="M12" s="31"/>
      <c r="N12" s="31"/>
      <c r="O12" s="31"/>
      <c r="P12" s="31"/>
      <c r="Q12" s="31"/>
      <c r="S12" s="5"/>
      <c r="Z12" s="37"/>
    </row>
    <row r="13" spans="1:35">
      <c r="A13" s="38"/>
      <c r="B13" s="38"/>
      <c r="C13" s="38"/>
      <c r="D13" s="38"/>
      <c r="E13" s="38"/>
      <c r="F13" s="38"/>
      <c r="G13" s="38"/>
      <c r="H13" s="39"/>
      <c r="I13" s="38"/>
      <c r="J13" s="38"/>
      <c r="K13" s="38"/>
      <c r="L13" s="38"/>
      <c r="M13" s="38"/>
      <c r="N13" s="38"/>
      <c r="O13" s="38"/>
      <c r="P13" s="38"/>
      <c r="Q13" s="38"/>
      <c r="S13" s="5"/>
    </row>
    <row r="14" spans="1:35" ht="20">
      <c r="A14" s="40" t="s">
        <v>89</v>
      </c>
      <c r="I14" s="41" t="s">
        <v>91</v>
      </c>
      <c r="J14" s="42"/>
      <c r="K14" s="42"/>
      <c r="L14" s="42"/>
      <c r="M14" s="42"/>
      <c r="N14" s="42"/>
      <c r="S14" s="5"/>
      <c r="U14" s="40" t="s">
        <v>89</v>
      </c>
      <c r="AB14" s="41" t="s">
        <v>175</v>
      </c>
      <c r="AC14" s="42"/>
      <c r="AD14" s="42"/>
      <c r="AE14" s="42"/>
      <c r="AF14" s="42"/>
      <c r="AG14" s="42"/>
      <c r="AH14" s="42"/>
    </row>
    <row r="15" spans="1:35" ht="20">
      <c r="A15" s="7"/>
      <c r="B15" s="8" t="s">
        <v>79</v>
      </c>
      <c r="C15" s="9" t="s">
        <v>80</v>
      </c>
      <c r="D15" s="9" t="s">
        <v>81</v>
      </c>
      <c r="E15" s="43" t="s">
        <v>82</v>
      </c>
      <c r="F15" s="9" t="s">
        <v>83</v>
      </c>
      <c r="G15" s="44" t="s">
        <v>149</v>
      </c>
      <c r="I15" s="12"/>
      <c r="J15" s="13" t="s">
        <v>79</v>
      </c>
      <c r="K15" s="13" t="s">
        <v>80</v>
      </c>
      <c r="L15" s="13" t="s">
        <v>81</v>
      </c>
      <c r="M15" s="13" t="s">
        <v>82</v>
      </c>
      <c r="N15" s="13" t="s">
        <v>83</v>
      </c>
      <c r="O15" s="44" t="s">
        <v>149</v>
      </c>
      <c r="S15" s="5"/>
      <c r="U15" s="7"/>
      <c r="V15" s="8" t="s">
        <v>79</v>
      </c>
      <c r="W15" s="9" t="s">
        <v>80</v>
      </c>
      <c r="X15" s="9" t="s">
        <v>81</v>
      </c>
      <c r="Y15" s="14" t="s">
        <v>83</v>
      </c>
      <c r="Z15" s="44" t="s">
        <v>149</v>
      </c>
      <c r="AB15" s="12"/>
      <c r="AC15" s="13" t="s">
        <v>79</v>
      </c>
      <c r="AD15" s="13" t="s">
        <v>80</v>
      </c>
      <c r="AE15" s="13" t="s">
        <v>81</v>
      </c>
      <c r="AF15" s="14" t="s">
        <v>83</v>
      </c>
      <c r="AG15" s="44" t="s">
        <v>149</v>
      </c>
      <c r="AH15" s="45"/>
    </row>
    <row r="16" spans="1:35" ht="20">
      <c r="A16" s="16" t="s">
        <v>94</v>
      </c>
      <c r="B16" s="17">
        <v>1</v>
      </c>
      <c r="C16" s="18">
        <v>1</v>
      </c>
      <c r="D16" s="46">
        <v>1</v>
      </c>
      <c r="E16" s="47">
        <v>1</v>
      </c>
      <c r="F16" s="46">
        <v>1</v>
      </c>
      <c r="G16" s="48">
        <f>SUM(B16:F16)</f>
        <v>5</v>
      </c>
      <c r="I16" s="24" t="s">
        <v>94</v>
      </c>
      <c r="J16" s="25">
        <v>2</v>
      </c>
      <c r="K16" s="49">
        <v>4</v>
      </c>
      <c r="L16" s="25"/>
      <c r="M16" s="25">
        <v>1</v>
      </c>
      <c r="N16" s="25"/>
      <c r="O16" s="48">
        <f>SUM(J16:N16)</f>
        <v>7</v>
      </c>
      <c r="S16" s="5"/>
      <c r="U16" s="16" t="s">
        <v>94</v>
      </c>
      <c r="V16" s="17">
        <v>1</v>
      </c>
      <c r="W16" s="18">
        <v>1</v>
      </c>
      <c r="X16" s="46">
        <v>1</v>
      </c>
      <c r="Y16" s="47">
        <v>1</v>
      </c>
      <c r="Z16" s="48">
        <f>SUM(V16:Y16)</f>
        <v>4</v>
      </c>
      <c r="AB16" s="24" t="s">
        <v>94</v>
      </c>
      <c r="AC16" s="25">
        <v>1</v>
      </c>
      <c r="AD16" s="49">
        <v>1</v>
      </c>
      <c r="AE16" s="25">
        <v>2</v>
      </c>
      <c r="AF16" s="50">
        <v>2</v>
      </c>
      <c r="AG16" s="51">
        <f>SUM(AC16:AF16)</f>
        <v>6</v>
      </c>
      <c r="AH16" s="52"/>
    </row>
    <row r="17" spans="1:34" ht="20">
      <c r="A17" s="23" t="s">
        <v>96</v>
      </c>
      <c r="B17" s="18"/>
      <c r="C17" s="18"/>
      <c r="D17" s="17"/>
      <c r="E17" s="17"/>
      <c r="F17" s="46"/>
      <c r="G17" s="48"/>
      <c r="I17" s="24" t="s">
        <v>96</v>
      </c>
      <c r="J17" s="49"/>
      <c r="K17" s="49"/>
      <c r="L17" s="25">
        <v>1</v>
      </c>
      <c r="M17" s="25">
        <v>1</v>
      </c>
      <c r="N17" s="25">
        <v>1</v>
      </c>
      <c r="O17" s="48">
        <f>SUM(J17:N17)</f>
        <v>3</v>
      </c>
      <c r="S17" s="5"/>
      <c r="U17" s="23" t="s">
        <v>96</v>
      </c>
      <c r="V17" s="18"/>
      <c r="W17" s="18"/>
      <c r="X17" s="17"/>
      <c r="Y17" s="17"/>
      <c r="Z17" s="48"/>
      <c r="AB17" s="24" t="s">
        <v>96</v>
      </c>
      <c r="AC17" s="49"/>
      <c r="AD17" s="49"/>
      <c r="AE17" s="25">
        <v>1</v>
      </c>
      <c r="AF17" s="25">
        <v>1</v>
      </c>
      <c r="AG17" s="51">
        <f>SUM(AC17:AF17)</f>
        <v>2</v>
      </c>
      <c r="AH17" s="52"/>
    </row>
    <row r="18" spans="1:34" ht="20">
      <c r="A18" s="23" t="s">
        <v>95</v>
      </c>
      <c r="B18" s="17"/>
      <c r="C18" s="18"/>
      <c r="D18" s="17"/>
      <c r="E18" s="17"/>
      <c r="F18" s="46"/>
      <c r="G18" s="48">
        <f>SUM(B18:F18)</f>
        <v>0</v>
      </c>
      <c r="I18" s="24" t="s">
        <v>95</v>
      </c>
      <c r="J18" s="25"/>
      <c r="K18" s="49">
        <v>1</v>
      </c>
      <c r="L18" s="25">
        <v>1</v>
      </c>
      <c r="M18" s="25"/>
      <c r="N18" s="25"/>
      <c r="O18" s="48">
        <f>SUM(J18:N18)</f>
        <v>2</v>
      </c>
      <c r="S18" s="5"/>
      <c r="U18" s="23" t="s">
        <v>95</v>
      </c>
      <c r="V18" s="17"/>
      <c r="W18" s="18">
        <v>1</v>
      </c>
      <c r="X18" s="17">
        <v>1</v>
      </c>
      <c r="Y18" s="17"/>
      <c r="Z18" s="48">
        <f>SUM(V18:Y18)</f>
        <v>2</v>
      </c>
      <c r="AB18" s="24" t="s">
        <v>95</v>
      </c>
      <c r="AC18" s="25">
        <v>1</v>
      </c>
      <c r="AD18" s="49">
        <v>1</v>
      </c>
      <c r="AE18" s="25">
        <v>1</v>
      </c>
      <c r="AF18" s="25"/>
      <c r="AG18" s="51">
        <f>SUM(AC18:AF18)</f>
        <v>3</v>
      </c>
      <c r="AH18" s="52"/>
    </row>
    <row r="19" spans="1:34" ht="20">
      <c r="A19" s="23" t="s">
        <v>97</v>
      </c>
      <c r="B19" s="17"/>
      <c r="C19" s="18"/>
      <c r="D19" s="17"/>
      <c r="E19" s="17"/>
      <c r="F19" s="18"/>
      <c r="G19" s="48"/>
      <c r="I19" s="24" t="s">
        <v>97</v>
      </c>
      <c r="J19" s="25">
        <v>1</v>
      </c>
      <c r="K19" s="49"/>
      <c r="L19" s="25">
        <v>1</v>
      </c>
      <c r="M19" s="25"/>
      <c r="N19" s="49"/>
      <c r="O19" s="48">
        <f>SUM(J19:N19)</f>
        <v>2</v>
      </c>
      <c r="S19" s="5"/>
      <c r="U19" s="23" t="s">
        <v>97</v>
      </c>
      <c r="V19" s="17"/>
      <c r="W19" s="18"/>
      <c r="X19" s="17"/>
      <c r="Y19" s="17"/>
      <c r="Z19" s="48"/>
      <c r="AB19" s="24" t="s">
        <v>97</v>
      </c>
      <c r="AC19" s="25"/>
      <c r="AD19" s="49"/>
      <c r="AE19" s="25">
        <v>1</v>
      </c>
      <c r="AF19" s="25"/>
      <c r="AG19" s="51">
        <f>SUM(AC19:AF19)</f>
        <v>1</v>
      </c>
      <c r="AH19" s="52"/>
    </row>
    <row r="20" spans="1:34" ht="20">
      <c r="A20" s="23" t="s">
        <v>100</v>
      </c>
      <c r="B20" s="18"/>
      <c r="C20" s="18"/>
      <c r="D20" s="17"/>
      <c r="E20" s="17"/>
      <c r="F20" s="46"/>
      <c r="G20" s="48"/>
      <c r="I20" s="24" t="s">
        <v>100</v>
      </c>
      <c r="J20" s="49"/>
      <c r="K20" s="49"/>
      <c r="L20" s="25"/>
      <c r="M20" s="25"/>
      <c r="N20" s="25"/>
      <c r="O20" s="48"/>
      <c r="S20" s="5"/>
      <c r="U20" s="23" t="s">
        <v>100</v>
      </c>
      <c r="V20" s="18"/>
      <c r="W20" s="18"/>
      <c r="X20" s="17"/>
      <c r="Y20" s="17"/>
      <c r="Z20" s="48"/>
      <c r="AB20" s="24" t="s">
        <v>100</v>
      </c>
      <c r="AC20" s="49"/>
      <c r="AD20" s="49"/>
      <c r="AE20" s="25"/>
      <c r="AF20" s="25"/>
      <c r="AG20" s="48"/>
      <c r="AH20" s="52"/>
    </row>
    <row r="21" spans="1:34" ht="20">
      <c r="A21" s="23" t="s">
        <v>101</v>
      </c>
      <c r="B21" s="18"/>
      <c r="C21" s="18"/>
      <c r="D21" s="18"/>
      <c r="E21" s="17"/>
      <c r="F21" s="46"/>
      <c r="G21" s="48"/>
      <c r="I21" s="24" t="s">
        <v>101</v>
      </c>
      <c r="J21" s="49"/>
      <c r="K21" s="49"/>
      <c r="L21" s="49"/>
      <c r="M21" s="25"/>
      <c r="N21" s="25"/>
      <c r="O21" s="48"/>
      <c r="S21" s="5"/>
      <c r="U21" s="23" t="s">
        <v>101</v>
      </c>
      <c r="V21" s="18"/>
      <c r="W21" s="18"/>
      <c r="X21" s="18"/>
      <c r="Y21" s="17"/>
      <c r="Z21" s="48"/>
      <c r="AB21" s="24" t="s">
        <v>101</v>
      </c>
      <c r="AC21" s="49"/>
      <c r="AD21" s="49"/>
      <c r="AE21" s="49"/>
      <c r="AF21" s="25"/>
      <c r="AG21" s="48"/>
      <c r="AH21" s="52"/>
    </row>
    <row r="22" spans="1:34" ht="20">
      <c r="A22" s="23" t="s">
        <v>98</v>
      </c>
      <c r="B22" s="17"/>
      <c r="C22" s="18"/>
      <c r="D22" s="17"/>
      <c r="E22" s="17"/>
      <c r="F22" s="46"/>
      <c r="G22" s="48"/>
      <c r="I22" s="24" t="s">
        <v>98</v>
      </c>
      <c r="J22" s="25"/>
      <c r="K22" s="49"/>
      <c r="L22" s="25"/>
      <c r="M22" s="25"/>
      <c r="N22" s="25"/>
      <c r="O22" s="48"/>
      <c r="S22" s="5"/>
      <c r="U22" s="23" t="s">
        <v>98</v>
      </c>
      <c r="V22" s="17"/>
      <c r="W22" s="18"/>
      <c r="X22" s="17"/>
      <c r="Y22" s="17"/>
      <c r="Z22" s="48"/>
      <c r="AB22" s="24" t="s">
        <v>98</v>
      </c>
      <c r="AC22" s="25"/>
      <c r="AD22" s="49">
        <v>1</v>
      </c>
      <c r="AE22" s="25"/>
      <c r="AF22" s="25">
        <v>1</v>
      </c>
      <c r="AG22" s="51">
        <f>SUM(AC22:AF22)</f>
        <v>2</v>
      </c>
      <c r="AH22" s="52"/>
    </row>
    <row r="23" spans="1:34" ht="20">
      <c r="A23" s="53" t="s">
        <v>99</v>
      </c>
      <c r="B23" s="18"/>
      <c r="C23" s="18"/>
      <c r="D23" s="17"/>
      <c r="E23" s="18"/>
      <c r="F23" s="46"/>
      <c r="G23" s="48"/>
      <c r="I23" s="24" t="s">
        <v>99</v>
      </c>
      <c r="J23" s="49"/>
      <c r="K23" s="49">
        <v>1</v>
      </c>
      <c r="L23" s="25">
        <v>1</v>
      </c>
      <c r="M23" s="49"/>
      <c r="N23" s="25">
        <v>1</v>
      </c>
      <c r="O23" s="48">
        <f>SUM(J23:N23)</f>
        <v>3</v>
      </c>
      <c r="S23" s="5"/>
      <c r="U23" s="53" t="s">
        <v>99</v>
      </c>
      <c r="V23" s="18"/>
      <c r="W23" s="18"/>
      <c r="X23" s="17"/>
      <c r="Y23" s="18"/>
      <c r="Z23" s="48"/>
      <c r="AB23" s="54" t="s">
        <v>99</v>
      </c>
      <c r="AC23" s="49"/>
      <c r="AD23" s="49">
        <v>1</v>
      </c>
      <c r="AE23" s="25">
        <v>1</v>
      </c>
      <c r="AF23" s="49">
        <v>1</v>
      </c>
      <c r="AG23" s="51">
        <f>SUM(AC23:AF23)</f>
        <v>3</v>
      </c>
      <c r="AH23" s="52"/>
    </row>
    <row r="24" spans="1:34">
      <c r="A24" s="55" t="s">
        <v>149</v>
      </c>
      <c r="B24" s="51">
        <f t="shared" ref="B24:G24" si="12">SUM(B16:B23)</f>
        <v>1</v>
      </c>
      <c r="C24" s="51">
        <f t="shared" si="12"/>
        <v>1</v>
      </c>
      <c r="D24" s="56">
        <f t="shared" si="12"/>
        <v>1</v>
      </c>
      <c r="E24" s="51">
        <f t="shared" si="12"/>
        <v>1</v>
      </c>
      <c r="F24" s="57">
        <f t="shared" si="12"/>
        <v>1</v>
      </c>
      <c r="G24" s="48">
        <f t="shared" si="12"/>
        <v>5</v>
      </c>
      <c r="I24" s="55" t="s">
        <v>149</v>
      </c>
      <c r="J24" s="51">
        <f t="shared" ref="J24:O24" si="13">SUM(J16:J23)</f>
        <v>3</v>
      </c>
      <c r="K24" s="51">
        <f t="shared" si="13"/>
        <v>6</v>
      </c>
      <c r="L24" s="56">
        <f t="shared" si="13"/>
        <v>4</v>
      </c>
      <c r="M24" s="51">
        <f t="shared" si="13"/>
        <v>2</v>
      </c>
      <c r="N24" s="57">
        <f t="shared" si="13"/>
        <v>2</v>
      </c>
      <c r="O24" s="51">
        <f t="shared" si="13"/>
        <v>17</v>
      </c>
      <c r="S24" s="5"/>
      <c r="U24" s="55" t="s">
        <v>149</v>
      </c>
      <c r="V24" s="51">
        <f t="shared" ref="V24:AF24" si="14">SUM(V16:V23)</f>
        <v>1</v>
      </c>
      <c r="W24" s="51">
        <f t="shared" si="14"/>
        <v>2</v>
      </c>
      <c r="X24" s="56">
        <f t="shared" si="14"/>
        <v>2</v>
      </c>
      <c r="Y24" s="51">
        <f t="shared" si="14"/>
        <v>1</v>
      </c>
      <c r="Z24" s="48">
        <f>SUM(Z16:Z23)</f>
        <v>6</v>
      </c>
      <c r="AB24" s="58" t="s">
        <v>149</v>
      </c>
      <c r="AC24" s="51">
        <f t="shared" si="14"/>
        <v>2</v>
      </c>
      <c r="AD24" s="51">
        <f t="shared" si="14"/>
        <v>4</v>
      </c>
      <c r="AE24" s="51">
        <f t="shared" si="14"/>
        <v>6</v>
      </c>
      <c r="AF24" s="51">
        <f t="shared" si="14"/>
        <v>5</v>
      </c>
      <c r="AG24" s="51">
        <f>SUM(AC24:AF24)</f>
        <v>17</v>
      </c>
      <c r="AH24" s="52"/>
    </row>
    <row r="25" spans="1:34">
      <c r="I25" s="3"/>
      <c r="S25" s="5"/>
      <c r="AB25" s="58"/>
      <c r="AC25" s="59"/>
      <c r="AD25" s="59"/>
      <c r="AE25" s="60"/>
      <c r="AF25" s="59"/>
      <c r="AG25" s="60"/>
      <c r="AH25" s="52"/>
    </row>
    <row r="26" spans="1:34" ht="20">
      <c r="A26" s="40" t="s">
        <v>90</v>
      </c>
      <c r="I26" s="41" t="s">
        <v>92</v>
      </c>
      <c r="J26" s="42"/>
      <c r="K26" s="42"/>
      <c r="L26" s="42"/>
      <c r="M26" s="42"/>
      <c r="N26" s="42"/>
      <c r="S26" s="5"/>
      <c r="U26" s="40" t="s">
        <v>90</v>
      </c>
      <c r="AB26" s="41" t="s">
        <v>176</v>
      </c>
      <c r="AC26" s="42"/>
      <c r="AD26" s="42"/>
      <c r="AE26" s="42"/>
      <c r="AF26" s="42"/>
      <c r="AG26" s="42"/>
      <c r="AH26" s="42"/>
    </row>
    <row r="27" spans="1:34" ht="20">
      <c r="A27" s="7"/>
      <c r="B27" s="8" t="s">
        <v>79</v>
      </c>
      <c r="C27" s="9" t="s">
        <v>80</v>
      </c>
      <c r="D27" s="9" t="s">
        <v>81</v>
      </c>
      <c r="E27" s="9" t="s">
        <v>82</v>
      </c>
      <c r="F27" s="9" t="s">
        <v>83</v>
      </c>
      <c r="G27" s="44" t="s">
        <v>149</v>
      </c>
      <c r="I27" s="12"/>
      <c r="J27" s="13" t="s">
        <v>79</v>
      </c>
      <c r="K27" s="13" t="s">
        <v>80</v>
      </c>
      <c r="L27" s="13" t="s">
        <v>81</v>
      </c>
      <c r="M27" s="13" t="s">
        <v>82</v>
      </c>
      <c r="N27" s="13" t="s">
        <v>83</v>
      </c>
      <c r="O27" s="45" t="s">
        <v>149</v>
      </c>
      <c r="S27" s="5"/>
      <c r="U27" s="7"/>
      <c r="V27" s="8" t="s">
        <v>79</v>
      </c>
      <c r="W27" s="9" t="s">
        <v>80</v>
      </c>
      <c r="X27" s="9" t="s">
        <v>81</v>
      </c>
      <c r="Y27" s="14" t="s">
        <v>83</v>
      </c>
      <c r="Z27" s="45" t="s">
        <v>149</v>
      </c>
      <c r="AA27" s="44"/>
      <c r="AB27" s="12"/>
      <c r="AC27" s="13" t="s">
        <v>79</v>
      </c>
      <c r="AD27" s="13" t="s">
        <v>80</v>
      </c>
      <c r="AE27" s="13" t="s">
        <v>81</v>
      </c>
      <c r="AF27" s="14" t="s">
        <v>83</v>
      </c>
      <c r="AG27" s="45" t="s">
        <v>149</v>
      </c>
      <c r="AH27" s="45"/>
    </row>
    <row r="28" spans="1:34" ht="20">
      <c r="A28" s="16" t="s">
        <v>94</v>
      </c>
      <c r="B28" s="17"/>
      <c r="C28" s="18">
        <v>4</v>
      </c>
      <c r="D28" s="17">
        <v>1</v>
      </c>
      <c r="E28" s="17">
        <v>1</v>
      </c>
      <c r="F28" s="46"/>
      <c r="G28" s="48">
        <f>SUM(B28:F28)</f>
        <v>6</v>
      </c>
      <c r="I28" s="24" t="s">
        <v>94</v>
      </c>
      <c r="J28" s="25"/>
      <c r="K28" s="49">
        <v>2</v>
      </c>
      <c r="L28" s="25">
        <v>2</v>
      </c>
      <c r="M28" s="25">
        <v>1</v>
      </c>
      <c r="N28" s="25"/>
      <c r="O28" s="52">
        <f>SUM(J28:N28)</f>
        <v>5</v>
      </c>
      <c r="S28" s="5"/>
      <c r="U28" s="16" t="s">
        <v>94</v>
      </c>
      <c r="V28" s="17"/>
      <c r="W28" s="18">
        <v>3</v>
      </c>
      <c r="X28" s="46">
        <v>1</v>
      </c>
      <c r="Y28" s="47">
        <v>1</v>
      </c>
      <c r="Z28" s="52">
        <f>W28+X28+Y28</f>
        <v>5</v>
      </c>
      <c r="AA28" s="48"/>
      <c r="AB28" s="24" t="s">
        <v>94</v>
      </c>
      <c r="AC28" s="25">
        <v>1</v>
      </c>
      <c r="AD28" s="49">
        <v>1</v>
      </c>
      <c r="AE28" s="25">
        <v>6</v>
      </c>
      <c r="AF28" s="50">
        <v>6</v>
      </c>
      <c r="AG28" s="51">
        <f>SUM(AC28:AF28)</f>
        <v>14</v>
      </c>
      <c r="AH28" s="52"/>
    </row>
    <row r="29" spans="1:34" ht="20">
      <c r="A29" s="23" t="s">
        <v>96</v>
      </c>
      <c r="B29" s="18"/>
      <c r="C29" s="18"/>
      <c r="D29" s="17"/>
      <c r="E29" s="17">
        <v>1</v>
      </c>
      <c r="F29" s="46"/>
      <c r="G29" s="48">
        <f>SUM(B29:F29)</f>
        <v>1</v>
      </c>
      <c r="I29" s="24" t="s">
        <v>96</v>
      </c>
      <c r="J29" s="49"/>
      <c r="K29" s="49"/>
      <c r="L29" s="25">
        <v>1</v>
      </c>
      <c r="M29" s="25">
        <v>1</v>
      </c>
      <c r="N29" s="25">
        <v>1</v>
      </c>
      <c r="O29" s="52">
        <f>SUM(J29:N29)</f>
        <v>3</v>
      </c>
      <c r="S29" s="5"/>
      <c r="U29" s="23" t="s">
        <v>96</v>
      </c>
      <c r="V29" s="18"/>
      <c r="W29" s="18">
        <v>1</v>
      </c>
      <c r="X29" s="17">
        <v>1</v>
      </c>
      <c r="Y29" s="17">
        <v>1</v>
      </c>
      <c r="Z29" s="52">
        <f>W29+X29+Y29</f>
        <v>3</v>
      </c>
      <c r="AA29" s="48"/>
      <c r="AB29" s="24" t="s">
        <v>96</v>
      </c>
      <c r="AC29" s="49"/>
      <c r="AD29" s="49"/>
      <c r="AE29" s="61">
        <v>1</v>
      </c>
      <c r="AF29" s="25">
        <v>3</v>
      </c>
      <c r="AG29" s="51">
        <f>SUM(AC29:AF29)</f>
        <v>4</v>
      </c>
      <c r="AH29" s="52"/>
    </row>
    <row r="30" spans="1:34" ht="20">
      <c r="A30" s="23" t="s">
        <v>95</v>
      </c>
      <c r="B30" s="17"/>
      <c r="C30" s="18">
        <v>2</v>
      </c>
      <c r="D30" s="17">
        <v>1</v>
      </c>
      <c r="E30" s="17"/>
      <c r="F30" s="46"/>
      <c r="G30" s="48">
        <f>SUM(B30:F30)</f>
        <v>3</v>
      </c>
      <c r="I30" s="24" t="s">
        <v>95</v>
      </c>
      <c r="J30" s="25"/>
      <c r="K30" s="49">
        <v>1</v>
      </c>
      <c r="L30" s="25">
        <v>1</v>
      </c>
      <c r="M30" s="25">
        <v>1</v>
      </c>
      <c r="N30" s="25"/>
      <c r="O30" s="52">
        <f>SUM(J30:N30)</f>
        <v>3</v>
      </c>
      <c r="S30" s="5"/>
      <c r="U30" s="23" t="s">
        <v>95</v>
      </c>
      <c r="V30" s="17"/>
      <c r="W30" s="18">
        <v>2</v>
      </c>
      <c r="X30" s="17">
        <v>1</v>
      </c>
      <c r="Y30" s="17"/>
      <c r="Z30" s="52">
        <f>W30+X30+Y30</f>
        <v>3</v>
      </c>
      <c r="AA30" s="48"/>
      <c r="AB30" s="24" t="s">
        <v>95</v>
      </c>
      <c r="AC30" s="25"/>
      <c r="AD30" s="49"/>
      <c r="AE30" s="25">
        <v>3</v>
      </c>
      <c r="AF30" s="25">
        <v>4</v>
      </c>
      <c r="AG30" s="51">
        <f>SUM(AC30:AF30)</f>
        <v>7</v>
      </c>
      <c r="AH30" s="52"/>
    </row>
    <row r="31" spans="1:34" ht="20">
      <c r="A31" s="23" t="s">
        <v>97</v>
      </c>
      <c r="B31" s="17"/>
      <c r="C31" s="18"/>
      <c r="D31" s="17"/>
      <c r="E31" s="17"/>
      <c r="F31" s="18"/>
      <c r="G31" s="48"/>
      <c r="I31" s="24" t="s">
        <v>97</v>
      </c>
      <c r="J31" s="25"/>
      <c r="K31" s="49"/>
      <c r="L31" s="25">
        <v>1</v>
      </c>
      <c r="M31" s="25"/>
      <c r="N31" s="49"/>
      <c r="O31" s="52">
        <f>SUM(J31:N31)</f>
        <v>1</v>
      </c>
      <c r="S31" s="5"/>
      <c r="U31" s="23" t="s">
        <v>97</v>
      </c>
      <c r="V31" s="17"/>
      <c r="W31" s="18"/>
      <c r="X31" s="17"/>
      <c r="Y31" s="17"/>
      <c r="Z31" s="52"/>
      <c r="AA31" s="48"/>
      <c r="AB31" s="24" t="s">
        <v>97</v>
      </c>
      <c r="AC31" s="25"/>
      <c r="AD31" s="49"/>
      <c r="AE31" s="25">
        <v>2</v>
      </c>
      <c r="AF31" s="25">
        <v>1</v>
      </c>
      <c r="AG31" s="51">
        <f>SUM(AC31:AF31)</f>
        <v>3</v>
      </c>
      <c r="AH31" s="52"/>
    </row>
    <row r="32" spans="1:34" ht="20">
      <c r="A32" s="23" t="s">
        <v>100</v>
      </c>
      <c r="B32" s="18"/>
      <c r="C32" s="18">
        <v>1</v>
      </c>
      <c r="D32" s="17"/>
      <c r="E32" s="17"/>
      <c r="F32" s="46"/>
      <c r="G32" s="48">
        <f>SUM(B32:F32)</f>
        <v>1</v>
      </c>
      <c r="I32" s="24" t="s">
        <v>100</v>
      </c>
      <c r="J32" s="49"/>
      <c r="K32" s="49"/>
      <c r="L32" s="25"/>
      <c r="M32" s="25"/>
      <c r="N32" s="25"/>
      <c r="O32" s="52"/>
      <c r="S32" s="5"/>
      <c r="U32" s="23" t="s">
        <v>100</v>
      </c>
      <c r="V32" s="18"/>
      <c r="W32" s="18"/>
      <c r="X32" s="17"/>
      <c r="Y32" s="17"/>
      <c r="Z32" s="52"/>
      <c r="AA32" s="48"/>
      <c r="AB32" s="24" t="s">
        <v>100</v>
      </c>
      <c r="AC32" s="49"/>
      <c r="AD32" s="49"/>
      <c r="AE32" s="25"/>
      <c r="AF32" s="25"/>
      <c r="AG32" s="48"/>
      <c r="AH32" s="52"/>
    </row>
    <row r="33" spans="1:34" ht="20">
      <c r="A33" s="23" t="s">
        <v>101</v>
      </c>
      <c r="B33" s="18"/>
      <c r="C33" s="18"/>
      <c r="D33" s="18"/>
      <c r="E33" s="17"/>
      <c r="F33" s="46"/>
      <c r="G33" s="48"/>
      <c r="I33" s="24" t="s">
        <v>101</v>
      </c>
      <c r="J33" s="49"/>
      <c r="K33" s="49"/>
      <c r="L33" s="49"/>
      <c r="M33" s="25"/>
      <c r="N33" s="25"/>
      <c r="O33" s="52"/>
      <c r="S33" s="5"/>
      <c r="U33" s="23" t="s">
        <v>101</v>
      </c>
      <c r="V33" s="18"/>
      <c r="W33" s="18"/>
      <c r="X33" s="18">
        <v>1</v>
      </c>
      <c r="Y33" s="17">
        <v>1</v>
      </c>
      <c r="Z33" s="52">
        <f>W33+X33+Y33</f>
        <v>2</v>
      </c>
      <c r="AA33" s="48"/>
      <c r="AB33" s="24" t="s">
        <v>101</v>
      </c>
      <c r="AC33" s="49"/>
      <c r="AD33" s="49"/>
      <c r="AE33" s="49">
        <v>1</v>
      </c>
      <c r="AF33" s="25">
        <v>2</v>
      </c>
      <c r="AG33" s="51">
        <f>SUM(AC33:AF33)</f>
        <v>3</v>
      </c>
      <c r="AH33" s="52"/>
    </row>
    <row r="34" spans="1:34" ht="20">
      <c r="A34" s="23" t="s">
        <v>98</v>
      </c>
      <c r="B34" s="17"/>
      <c r="C34" s="18"/>
      <c r="D34" s="17"/>
      <c r="E34" s="17"/>
      <c r="F34" s="46"/>
      <c r="G34" s="48"/>
      <c r="I34" s="24" t="s">
        <v>98</v>
      </c>
      <c r="J34" s="25"/>
      <c r="K34" s="49"/>
      <c r="L34" s="25"/>
      <c r="M34" s="25"/>
      <c r="N34" s="25"/>
      <c r="O34" s="52"/>
      <c r="S34" s="5"/>
      <c r="U34" s="23" t="s">
        <v>98</v>
      </c>
      <c r="V34" s="17"/>
      <c r="W34" s="18">
        <v>1</v>
      </c>
      <c r="X34" s="17"/>
      <c r="Y34" s="17"/>
      <c r="Z34" s="52">
        <f>W34+X34+Y34</f>
        <v>1</v>
      </c>
      <c r="AA34" s="48"/>
      <c r="AB34" s="24" t="s">
        <v>98</v>
      </c>
      <c r="AC34" s="25"/>
      <c r="AD34" s="49"/>
      <c r="AE34" s="25">
        <v>1</v>
      </c>
      <c r="AF34" s="25">
        <v>1</v>
      </c>
      <c r="AG34" s="51">
        <f>SUM(AC34:AF34)</f>
        <v>2</v>
      </c>
      <c r="AH34" s="52"/>
    </row>
    <row r="35" spans="1:34" ht="20">
      <c r="A35" s="23" t="s">
        <v>99</v>
      </c>
      <c r="B35" s="18"/>
      <c r="C35" s="18"/>
      <c r="D35" s="17"/>
      <c r="E35" s="18"/>
      <c r="F35" s="46"/>
      <c r="G35" s="48"/>
      <c r="I35" s="24" t="s">
        <v>99</v>
      </c>
      <c r="J35" s="49"/>
      <c r="K35" s="49">
        <v>1</v>
      </c>
      <c r="L35" s="25">
        <v>1</v>
      </c>
      <c r="M35" s="49"/>
      <c r="N35" s="25">
        <v>1</v>
      </c>
      <c r="O35" s="52">
        <f>SUM(J35:N35)</f>
        <v>3</v>
      </c>
      <c r="S35" s="5"/>
      <c r="U35" s="53" t="s">
        <v>99</v>
      </c>
      <c r="V35" s="18"/>
      <c r="W35" s="18"/>
      <c r="X35" s="17"/>
      <c r="Y35" s="18"/>
      <c r="Z35" s="52"/>
      <c r="AA35" s="48"/>
      <c r="AB35" s="54" t="s">
        <v>99</v>
      </c>
      <c r="AC35" s="49"/>
      <c r="AD35" s="49"/>
      <c r="AE35" s="25"/>
      <c r="AF35" s="49"/>
      <c r="AG35" s="51"/>
      <c r="AH35" s="52"/>
    </row>
    <row r="36" spans="1:34" ht="20">
      <c r="A36" s="55" t="s">
        <v>149</v>
      </c>
      <c r="B36" s="51">
        <f t="shared" ref="B36:G36" si="15">SUM(B28:B35)</f>
        <v>0</v>
      </c>
      <c r="C36" s="51">
        <f t="shared" si="15"/>
        <v>7</v>
      </c>
      <c r="D36" s="56">
        <f t="shared" si="15"/>
        <v>2</v>
      </c>
      <c r="E36" s="51">
        <f t="shared" si="15"/>
        <v>2</v>
      </c>
      <c r="F36" s="57">
        <f t="shared" si="15"/>
        <v>0</v>
      </c>
      <c r="G36" s="51">
        <f t="shared" si="15"/>
        <v>11</v>
      </c>
      <c r="H36" s="62"/>
      <c r="I36" s="55" t="s">
        <v>149</v>
      </c>
      <c r="J36" s="51">
        <f t="shared" ref="J36:O36" si="16">SUM(J28:J35)</f>
        <v>0</v>
      </c>
      <c r="K36" s="51">
        <f t="shared" si="16"/>
        <v>4</v>
      </c>
      <c r="L36" s="56">
        <f t="shared" si="16"/>
        <v>6</v>
      </c>
      <c r="M36" s="51">
        <f t="shared" si="16"/>
        <v>3</v>
      </c>
      <c r="N36" s="57">
        <f t="shared" si="16"/>
        <v>2</v>
      </c>
      <c r="O36" s="42">
        <f t="shared" si="16"/>
        <v>15</v>
      </c>
      <c r="S36" s="5"/>
      <c r="U36" s="55" t="s">
        <v>149</v>
      </c>
      <c r="V36" s="51"/>
      <c r="W36" s="51">
        <f>SUM(W28:W35)</f>
        <v>7</v>
      </c>
      <c r="X36" s="51">
        <f>SUM(X28:X35)</f>
        <v>4</v>
      </c>
      <c r="Y36" s="51">
        <f>SUM(Y28:Y35)</f>
        <v>3</v>
      </c>
      <c r="Z36" s="51">
        <f>SUM(Z28:Z35)</f>
        <v>14</v>
      </c>
      <c r="AA36" s="48"/>
      <c r="AB36" s="58" t="s">
        <v>149</v>
      </c>
      <c r="AC36" s="51">
        <f>SUM(AC28:AC35)</f>
        <v>1</v>
      </c>
      <c r="AD36" s="51">
        <f>SUM(AD28:AD35)</f>
        <v>1</v>
      </c>
      <c r="AE36" s="51">
        <f>SUM(AE28:AE35)</f>
        <v>14</v>
      </c>
      <c r="AF36" s="51">
        <f>SUM(AF28:AF35)</f>
        <v>17</v>
      </c>
      <c r="AG36" s="51">
        <f>SUM(AC36:AF36)</f>
        <v>33</v>
      </c>
      <c r="AH36" s="52"/>
    </row>
    <row r="37" spans="1:34">
      <c r="S37" s="5"/>
    </row>
    <row r="38" spans="1:34" ht="20">
      <c r="S38" s="5"/>
      <c r="U38" s="40" t="s">
        <v>177</v>
      </c>
      <c r="AB38" s="40" t="s">
        <v>178</v>
      </c>
    </row>
    <row r="39" spans="1:34" ht="20">
      <c r="A39" s="41" t="s">
        <v>138</v>
      </c>
      <c r="B39" s="42"/>
      <c r="C39" s="42"/>
      <c r="D39" s="42"/>
      <c r="E39" s="42"/>
      <c r="F39" s="42"/>
      <c r="I39" s="41" t="s">
        <v>93</v>
      </c>
      <c r="J39" s="42"/>
      <c r="K39" s="42"/>
      <c r="L39" s="42"/>
      <c r="M39" s="42"/>
      <c r="N39" s="42"/>
      <c r="S39" s="5"/>
      <c r="U39" s="7"/>
      <c r="V39" s="8" t="s">
        <v>79</v>
      </c>
      <c r="W39" s="9" t="s">
        <v>80</v>
      </c>
      <c r="X39" s="9" t="s">
        <v>81</v>
      </c>
      <c r="Y39" s="14" t="s">
        <v>83</v>
      </c>
      <c r="Z39" s="45" t="s">
        <v>149</v>
      </c>
      <c r="AA39" s="44"/>
      <c r="AB39" s="7"/>
      <c r="AC39" s="8" t="s">
        <v>79</v>
      </c>
      <c r="AD39" s="9" t="s">
        <v>80</v>
      </c>
      <c r="AE39" s="9" t="s">
        <v>81</v>
      </c>
      <c r="AF39" s="14" t="s">
        <v>83</v>
      </c>
      <c r="AG39" s="45" t="s">
        <v>149</v>
      </c>
      <c r="AH39" s="44"/>
    </row>
    <row r="40" spans="1:34" ht="20">
      <c r="A40" s="12"/>
      <c r="B40" s="13" t="s">
        <v>79</v>
      </c>
      <c r="C40" s="13" t="s">
        <v>80</v>
      </c>
      <c r="D40" s="13" t="s">
        <v>81</v>
      </c>
      <c r="E40" s="13" t="s">
        <v>82</v>
      </c>
      <c r="F40" s="13" t="s">
        <v>83</v>
      </c>
      <c r="G40" s="45" t="s">
        <v>149</v>
      </c>
      <c r="I40" s="12"/>
      <c r="J40" s="13" t="s">
        <v>79</v>
      </c>
      <c r="K40" s="13" t="s">
        <v>80</v>
      </c>
      <c r="L40" s="13" t="s">
        <v>81</v>
      </c>
      <c r="M40" s="13" t="s">
        <v>82</v>
      </c>
      <c r="N40" s="13" t="s">
        <v>83</v>
      </c>
      <c r="O40" s="45" t="s">
        <v>149</v>
      </c>
      <c r="S40" s="5"/>
      <c r="U40" s="16" t="s">
        <v>94</v>
      </c>
      <c r="V40" s="17"/>
      <c r="W40" s="18">
        <v>1</v>
      </c>
      <c r="X40" s="46">
        <v>3</v>
      </c>
      <c r="Y40" s="47">
        <v>3</v>
      </c>
      <c r="Z40" s="52">
        <f t="shared" ref="Z40:Z47" si="17">SUM(V40:Y40)</f>
        <v>7</v>
      </c>
      <c r="AA40" s="48"/>
      <c r="AB40" s="16" t="s">
        <v>94</v>
      </c>
      <c r="AC40" s="17">
        <v>1</v>
      </c>
      <c r="AD40" s="18">
        <v>1</v>
      </c>
      <c r="AE40" s="46">
        <v>5</v>
      </c>
      <c r="AF40" s="47">
        <v>4</v>
      </c>
      <c r="AG40" s="51">
        <f>SUM(AC40:AF40)</f>
        <v>11</v>
      </c>
      <c r="AH40" s="48"/>
    </row>
    <row r="41" spans="1:34" ht="20">
      <c r="A41" s="24" t="s">
        <v>94</v>
      </c>
      <c r="B41" s="25">
        <v>4</v>
      </c>
      <c r="C41" s="49">
        <v>2</v>
      </c>
      <c r="D41" s="25">
        <v>4</v>
      </c>
      <c r="E41" s="25">
        <v>3</v>
      </c>
      <c r="F41" s="25">
        <v>1</v>
      </c>
      <c r="G41" s="52">
        <f t="shared" ref="G41:G47" si="18">SUM(B41:F41)</f>
        <v>14</v>
      </c>
      <c r="I41" s="24" t="s">
        <v>94</v>
      </c>
      <c r="J41" s="25">
        <v>1</v>
      </c>
      <c r="K41" s="49">
        <v>3</v>
      </c>
      <c r="L41" s="25">
        <v>12</v>
      </c>
      <c r="M41" s="25">
        <v>6</v>
      </c>
      <c r="N41" s="25">
        <v>2</v>
      </c>
      <c r="O41" s="52">
        <f t="shared" ref="O41:O47" si="19">SUM(J41:N41)</f>
        <v>24</v>
      </c>
      <c r="S41" s="5"/>
      <c r="U41" s="23" t="s">
        <v>96</v>
      </c>
      <c r="V41" s="18"/>
      <c r="W41" s="18"/>
      <c r="X41" s="17">
        <v>1</v>
      </c>
      <c r="Y41" s="17">
        <v>1</v>
      </c>
      <c r="Z41" s="52">
        <f t="shared" si="17"/>
        <v>2</v>
      </c>
      <c r="AA41" s="48"/>
      <c r="AB41" s="23" t="s">
        <v>96</v>
      </c>
      <c r="AC41" s="18"/>
      <c r="AD41" s="18">
        <v>1</v>
      </c>
      <c r="AE41" s="17">
        <v>2</v>
      </c>
      <c r="AF41" s="17">
        <v>2</v>
      </c>
      <c r="AG41" s="51">
        <f>SUM(AC41:AF41)</f>
        <v>5</v>
      </c>
      <c r="AH41" s="48"/>
    </row>
    <row r="42" spans="1:34" ht="20">
      <c r="A42" s="24" t="s">
        <v>96</v>
      </c>
      <c r="B42" s="49"/>
      <c r="C42" s="49"/>
      <c r="D42" s="25">
        <v>3</v>
      </c>
      <c r="E42" s="25">
        <v>3</v>
      </c>
      <c r="F42" s="25">
        <v>4</v>
      </c>
      <c r="G42" s="52">
        <f t="shared" si="18"/>
        <v>10</v>
      </c>
      <c r="I42" s="24" t="s">
        <v>96</v>
      </c>
      <c r="J42" s="49"/>
      <c r="K42" s="49"/>
      <c r="L42" s="25">
        <v>2</v>
      </c>
      <c r="M42" s="25">
        <v>3</v>
      </c>
      <c r="N42" s="25">
        <v>5</v>
      </c>
      <c r="O42" s="52">
        <f t="shared" si="19"/>
        <v>10</v>
      </c>
      <c r="S42" s="5"/>
      <c r="U42" s="23" t="s">
        <v>95</v>
      </c>
      <c r="V42" s="17"/>
      <c r="W42" s="18"/>
      <c r="X42" s="17">
        <v>2</v>
      </c>
      <c r="Y42" s="17">
        <v>2</v>
      </c>
      <c r="Z42" s="52">
        <f t="shared" si="17"/>
        <v>4</v>
      </c>
      <c r="AA42" s="48"/>
      <c r="AB42" s="23" t="s">
        <v>95</v>
      </c>
      <c r="AC42" s="17"/>
      <c r="AD42" s="18">
        <v>1</v>
      </c>
      <c r="AE42" s="17"/>
      <c r="AF42" s="17">
        <v>1</v>
      </c>
      <c r="AG42" s="51">
        <f>SUM(AC42:AF42)</f>
        <v>2</v>
      </c>
      <c r="AH42" s="48"/>
    </row>
    <row r="43" spans="1:34" ht="20">
      <c r="A43" s="24" t="s">
        <v>95</v>
      </c>
      <c r="B43" s="25"/>
      <c r="C43" s="49">
        <v>1</v>
      </c>
      <c r="D43" s="25"/>
      <c r="E43" s="25"/>
      <c r="F43" s="25"/>
      <c r="G43" s="52">
        <f t="shared" si="18"/>
        <v>1</v>
      </c>
      <c r="I43" s="24" t="s">
        <v>95</v>
      </c>
      <c r="J43" s="25"/>
      <c r="K43" s="49"/>
      <c r="L43" s="25">
        <v>2</v>
      </c>
      <c r="M43" s="25">
        <v>3</v>
      </c>
      <c r="N43" s="25">
        <v>1</v>
      </c>
      <c r="O43" s="52">
        <f t="shared" si="19"/>
        <v>6</v>
      </c>
      <c r="S43" s="5"/>
      <c r="U43" s="23" t="s">
        <v>97</v>
      </c>
      <c r="V43" s="17"/>
      <c r="W43" s="18"/>
      <c r="X43" s="17">
        <v>1</v>
      </c>
      <c r="Y43" s="17">
        <v>1</v>
      </c>
      <c r="Z43" s="52">
        <f t="shared" si="17"/>
        <v>2</v>
      </c>
      <c r="AA43" s="48"/>
      <c r="AB43" s="23" t="s">
        <v>97</v>
      </c>
      <c r="AC43" s="17">
        <v>1</v>
      </c>
      <c r="AD43" s="18">
        <v>1</v>
      </c>
      <c r="AE43" s="17">
        <v>3</v>
      </c>
      <c r="AF43" s="17">
        <v>2</v>
      </c>
      <c r="AG43" s="51">
        <f>SUM(AC43:AF43)</f>
        <v>7</v>
      </c>
      <c r="AH43" s="48"/>
    </row>
    <row r="44" spans="1:34" ht="20">
      <c r="A44" s="24" t="s">
        <v>97</v>
      </c>
      <c r="B44" s="25">
        <v>2</v>
      </c>
      <c r="C44" s="49"/>
      <c r="D44" s="25">
        <v>2</v>
      </c>
      <c r="E44" s="25">
        <v>1</v>
      </c>
      <c r="F44" s="49"/>
      <c r="G44" s="52">
        <f t="shared" si="18"/>
        <v>5</v>
      </c>
      <c r="I44" s="24" t="s">
        <v>97</v>
      </c>
      <c r="J44" s="25"/>
      <c r="K44" s="49"/>
      <c r="L44" s="25">
        <v>1</v>
      </c>
      <c r="M44" s="25">
        <v>1</v>
      </c>
      <c r="N44" s="49">
        <v>1</v>
      </c>
      <c r="O44" s="52">
        <f t="shared" si="19"/>
        <v>3</v>
      </c>
      <c r="S44" s="5"/>
      <c r="U44" s="23" t="s">
        <v>100</v>
      </c>
      <c r="V44" s="18"/>
      <c r="W44" s="18"/>
      <c r="X44" s="17">
        <v>1</v>
      </c>
      <c r="Y44" s="17">
        <v>1</v>
      </c>
      <c r="Z44" s="52">
        <f t="shared" si="17"/>
        <v>2</v>
      </c>
      <c r="AA44" s="48"/>
      <c r="AB44" s="23" t="s">
        <v>100</v>
      </c>
      <c r="AC44" s="18"/>
      <c r="AD44" s="18"/>
      <c r="AE44" s="17">
        <v>1</v>
      </c>
      <c r="AF44" s="17"/>
      <c r="AG44" s="51">
        <f>SUM(AC44:AF44)</f>
        <v>1</v>
      </c>
      <c r="AH44" s="48"/>
    </row>
    <row r="45" spans="1:34" ht="20">
      <c r="A45" s="24" t="s">
        <v>100</v>
      </c>
      <c r="B45" s="49"/>
      <c r="C45" s="49"/>
      <c r="D45" s="25"/>
      <c r="E45" s="25">
        <v>1</v>
      </c>
      <c r="F45" s="25"/>
      <c r="G45" s="52">
        <f t="shared" si="18"/>
        <v>1</v>
      </c>
      <c r="I45" s="24" t="s">
        <v>100</v>
      </c>
      <c r="J45" s="49"/>
      <c r="K45" s="49"/>
      <c r="L45" s="25">
        <v>1</v>
      </c>
      <c r="M45" s="25">
        <v>2</v>
      </c>
      <c r="N45" s="25">
        <v>1</v>
      </c>
      <c r="O45" s="52">
        <f t="shared" si="19"/>
        <v>4</v>
      </c>
      <c r="S45" s="5"/>
      <c r="U45" s="23" t="s">
        <v>101</v>
      </c>
      <c r="V45" s="18"/>
      <c r="W45" s="18"/>
      <c r="X45" s="18"/>
      <c r="Y45" s="17">
        <v>1</v>
      </c>
      <c r="Z45" s="52">
        <f t="shared" si="17"/>
        <v>1</v>
      </c>
      <c r="AA45" s="48"/>
      <c r="AB45" s="23" t="s">
        <v>101</v>
      </c>
      <c r="AC45" s="18"/>
      <c r="AD45" s="18"/>
      <c r="AE45" s="18"/>
      <c r="AF45" s="17"/>
      <c r="AG45" s="48"/>
      <c r="AH45" s="48"/>
    </row>
    <row r="46" spans="1:34" ht="20">
      <c r="A46" s="24" t="s">
        <v>101</v>
      </c>
      <c r="B46" s="49"/>
      <c r="C46" s="49">
        <v>1</v>
      </c>
      <c r="D46" s="49"/>
      <c r="E46" s="25">
        <v>1</v>
      </c>
      <c r="F46" s="25">
        <v>1</v>
      </c>
      <c r="G46" s="52">
        <f t="shared" si="18"/>
        <v>3</v>
      </c>
      <c r="I46" s="24" t="s">
        <v>101</v>
      </c>
      <c r="J46" s="49"/>
      <c r="K46" s="49"/>
      <c r="L46" s="49">
        <v>1</v>
      </c>
      <c r="M46" s="25">
        <v>1</v>
      </c>
      <c r="N46" s="25">
        <v>1</v>
      </c>
      <c r="O46" s="52">
        <f t="shared" si="19"/>
        <v>3</v>
      </c>
      <c r="S46" s="5"/>
      <c r="U46" s="23" t="s">
        <v>98</v>
      </c>
      <c r="V46" s="17"/>
      <c r="W46" s="18"/>
      <c r="X46" s="17">
        <v>1</v>
      </c>
      <c r="Y46" s="17">
        <v>2</v>
      </c>
      <c r="Z46" s="52">
        <f t="shared" si="17"/>
        <v>3</v>
      </c>
      <c r="AA46" s="48"/>
      <c r="AB46" s="23" t="s">
        <v>98</v>
      </c>
      <c r="AC46" s="17"/>
      <c r="AD46" s="18">
        <v>1</v>
      </c>
      <c r="AE46" s="17">
        <v>2</v>
      </c>
      <c r="AF46" s="17">
        <v>2</v>
      </c>
      <c r="AG46" s="51">
        <f>SUM(AC46:AF46)</f>
        <v>5</v>
      </c>
      <c r="AH46" s="48"/>
    </row>
    <row r="47" spans="1:34" ht="20">
      <c r="A47" s="24" t="s">
        <v>98</v>
      </c>
      <c r="B47" s="25">
        <v>1</v>
      </c>
      <c r="C47" s="49"/>
      <c r="D47" s="25">
        <v>2</v>
      </c>
      <c r="E47" s="25">
        <v>1</v>
      </c>
      <c r="F47" s="25">
        <v>1</v>
      </c>
      <c r="G47" s="52">
        <f t="shared" si="18"/>
        <v>5</v>
      </c>
      <c r="I47" s="24" t="s">
        <v>98</v>
      </c>
      <c r="J47" s="25"/>
      <c r="K47" s="49"/>
      <c r="L47" s="25">
        <v>1</v>
      </c>
      <c r="M47" s="25">
        <v>1</v>
      </c>
      <c r="N47" s="25">
        <v>1</v>
      </c>
      <c r="O47" s="52">
        <f t="shared" si="19"/>
        <v>3</v>
      </c>
      <c r="S47" s="5"/>
      <c r="U47" s="53" t="s">
        <v>99</v>
      </c>
      <c r="V47" s="18"/>
      <c r="W47" s="18"/>
      <c r="X47" s="17"/>
      <c r="Y47" s="18">
        <v>1</v>
      </c>
      <c r="Z47" s="52">
        <f t="shared" si="17"/>
        <v>1</v>
      </c>
      <c r="AA47" s="48"/>
      <c r="AB47" s="53" t="s">
        <v>99</v>
      </c>
      <c r="AC47" s="18"/>
      <c r="AD47" s="18"/>
      <c r="AE47" s="17"/>
      <c r="AF47" s="18"/>
      <c r="AG47" s="51">
        <f>SUM(AC47:AF47)</f>
        <v>0</v>
      </c>
      <c r="AH47" s="48"/>
    </row>
    <row r="48" spans="1:34" ht="20">
      <c r="A48" s="24" t="s">
        <v>99</v>
      </c>
      <c r="B48" s="49"/>
      <c r="C48" s="49"/>
      <c r="D48" s="25"/>
      <c r="E48" s="49"/>
      <c r="F48" s="25"/>
      <c r="G48" s="52"/>
      <c r="I48" s="24" t="s">
        <v>99</v>
      </c>
      <c r="J48" s="49"/>
      <c r="K48" s="49"/>
      <c r="L48" s="25"/>
      <c r="M48" s="49"/>
      <c r="N48" s="25"/>
      <c r="O48" s="52"/>
      <c r="S48" s="5"/>
      <c r="U48" s="55" t="s">
        <v>149</v>
      </c>
      <c r="V48" s="51">
        <f>SUM(V40:V47)</f>
        <v>0</v>
      </c>
      <c r="W48" s="51">
        <f>SUM(W40:W47)</f>
        <v>1</v>
      </c>
      <c r="X48" s="51">
        <f>SUM(X40:X47)</f>
        <v>9</v>
      </c>
      <c r="Y48" s="51">
        <f>SUM(Y40:Y47)</f>
        <v>12</v>
      </c>
      <c r="Z48" s="51">
        <f>SUM(Z40:Z47)</f>
        <v>22</v>
      </c>
      <c r="AA48" s="48"/>
      <c r="AB48" s="55" t="s">
        <v>149</v>
      </c>
      <c r="AC48" s="51">
        <f>SUM(AC40:AC47)</f>
        <v>2</v>
      </c>
      <c r="AD48" s="51">
        <f>SUM(AD40:AD47)</f>
        <v>5</v>
      </c>
      <c r="AE48" s="51">
        <f>SUM(AE40:AE47)</f>
        <v>13</v>
      </c>
      <c r="AF48" s="51">
        <f>SUM(AF40:AF47)</f>
        <v>11</v>
      </c>
      <c r="AG48" s="51">
        <f>SUM(AC48:AF48)</f>
        <v>31</v>
      </c>
      <c r="AH48" s="48"/>
    </row>
    <row r="49" spans="1:27">
      <c r="A49" s="55" t="s">
        <v>149</v>
      </c>
      <c r="B49" s="51">
        <f t="shared" ref="B49:G49" si="20">SUM(B41:B48)</f>
        <v>7</v>
      </c>
      <c r="C49" s="51">
        <f t="shared" si="20"/>
        <v>4</v>
      </c>
      <c r="D49" s="56">
        <f t="shared" si="20"/>
        <v>11</v>
      </c>
      <c r="E49" s="51">
        <f t="shared" si="20"/>
        <v>10</v>
      </c>
      <c r="F49" s="57">
        <f t="shared" si="20"/>
        <v>7</v>
      </c>
      <c r="G49" s="42">
        <f t="shared" si="20"/>
        <v>39</v>
      </c>
      <c r="I49" s="55" t="s">
        <v>149</v>
      </c>
      <c r="J49" s="51">
        <f t="shared" ref="J49:O49" si="21">SUM(J41:J48)</f>
        <v>1</v>
      </c>
      <c r="K49" s="51">
        <f t="shared" si="21"/>
        <v>3</v>
      </c>
      <c r="L49" s="56">
        <f t="shared" si="21"/>
        <v>20</v>
      </c>
      <c r="M49" s="51">
        <f t="shared" si="21"/>
        <v>17</v>
      </c>
      <c r="N49" s="57">
        <f t="shared" si="21"/>
        <v>12</v>
      </c>
      <c r="O49" s="42">
        <f t="shared" si="21"/>
        <v>53</v>
      </c>
    </row>
    <row r="50" spans="1:27" ht="20">
      <c r="U50" s="41" t="s">
        <v>179</v>
      </c>
      <c r="V50" s="42"/>
      <c r="W50" s="42"/>
      <c r="X50" s="42"/>
      <c r="Y50" s="42"/>
      <c r="Z50" s="42"/>
      <c r="AA50" s="42"/>
    </row>
    <row r="51" spans="1:27" ht="14" customHeight="1">
      <c r="U51" s="12"/>
      <c r="V51" s="13" t="s">
        <v>79</v>
      </c>
      <c r="W51" s="13" t="s">
        <v>80</v>
      </c>
      <c r="X51" s="13" t="s">
        <v>81</v>
      </c>
      <c r="Y51" s="14" t="s">
        <v>83</v>
      </c>
      <c r="Z51" s="45" t="s">
        <v>149</v>
      </c>
      <c r="AA51" s="45"/>
    </row>
    <row r="52" spans="1:27" ht="20">
      <c r="A52" s="41" t="s">
        <v>184</v>
      </c>
      <c r="B52" s="42"/>
      <c r="C52" s="42"/>
      <c r="D52" s="42"/>
      <c r="E52" s="42"/>
      <c r="F52" s="42"/>
      <c r="U52" s="24" t="s">
        <v>94</v>
      </c>
      <c r="V52" s="25">
        <v>3</v>
      </c>
      <c r="W52" s="49">
        <v>2</v>
      </c>
      <c r="X52" s="25">
        <v>4</v>
      </c>
      <c r="Y52" s="50">
        <v>4</v>
      </c>
      <c r="Z52" s="52">
        <f>SUM(V52:Y52)</f>
        <v>13</v>
      </c>
      <c r="AA52" s="52"/>
    </row>
    <row r="53" spans="1:27" ht="20">
      <c r="A53" s="12"/>
      <c r="B53" s="13" t="s">
        <v>79</v>
      </c>
      <c r="C53" s="13" t="s">
        <v>80</v>
      </c>
      <c r="D53" s="13" t="s">
        <v>81</v>
      </c>
      <c r="E53" s="13" t="s">
        <v>82</v>
      </c>
      <c r="F53" s="13" t="s">
        <v>83</v>
      </c>
      <c r="G53" s="45" t="s">
        <v>149</v>
      </c>
      <c r="U53" s="24" t="s">
        <v>96</v>
      </c>
      <c r="V53" s="49"/>
      <c r="W53" s="49">
        <v>1</v>
      </c>
      <c r="X53" s="25"/>
      <c r="Y53" s="25">
        <v>2</v>
      </c>
      <c r="Z53" s="52">
        <f>SUM(V53:Y53)</f>
        <v>3</v>
      </c>
      <c r="AA53" s="52"/>
    </row>
    <row r="54" spans="1:27" ht="20">
      <c r="A54" s="24" t="s">
        <v>94</v>
      </c>
      <c r="B54" s="25">
        <v>1</v>
      </c>
      <c r="C54" s="49">
        <v>1</v>
      </c>
      <c r="D54" s="25">
        <v>3</v>
      </c>
      <c r="E54" s="25">
        <v>4</v>
      </c>
      <c r="F54" s="25"/>
      <c r="G54" s="52">
        <f t="shared" ref="G54:G61" si="22">SUM(B54:F54)</f>
        <v>9</v>
      </c>
      <c r="U54" s="24" t="s">
        <v>95</v>
      </c>
      <c r="V54" s="25">
        <v>2</v>
      </c>
      <c r="W54" s="49">
        <v>2</v>
      </c>
      <c r="X54" s="25">
        <v>1</v>
      </c>
      <c r="Y54" s="25">
        <v>2</v>
      </c>
      <c r="Z54" s="52">
        <f>SUM(V54:Y54)</f>
        <v>7</v>
      </c>
      <c r="AA54" s="52"/>
    </row>
    <row r="55" spans="1:27" ht="20">
      <c r="A55" s="24" t="s">
        <v>96</v>
      </c>
      <c r="B55" s="49"/>
      <c r="C55" s="49"/>
      <c r="D55" s="25">
        <v>1</v>
      </c>
      <c r="E55" s="25"/>
      <c r="F55" s="25">
        <v>1</v>
      </c>
      <c r="G55" s="52">
        <f t="shared" si="22"/>
        <v>2</v>
      </c>
      <c r="U55" s="24" t="s">
        <v>97</v>
      </c>
      <c r="V55" s="25">
        <v>2</v>
      </c>
      <c r="W55" s="49">
        <v>2</v>
      </c>
      <c r="X55" s="25">
        <v>1</v>
      </c>
      <c r="Y55" s="25">
        <v>2</v>
      </c>
      <c r="Z55" s="52">
        <f>SUM(V55:Y55)</f>
        <v>7</v>
      </c>
      <c r="AA55" s="52"/>
    </row>
    <row r="56" spans="1:27" ht="20">
      <c r="A56" s="24" t="s">
        <v>95</v>
      </c>
      <c r="B56" s="25">
        <v>2</v>
      </c>
      <c r="C56" s="49"/>
      <c r="D56" s="25">
        <v>1</v>
      </c>
      <c r="E56" s="25">
        <v>2</v>
      </c>
      <c r="F56" s="25"/>
      <c r="G56" s="52">
        <f t="shared" si="22"/>
        <v>5</v>
      </c>
      <c r="U56" s="24" t="s">
        <v>100</v>
      </c>
      <c r="V56" s="49"/>
      <c r="W56" s="49"/>
      <c r="X56" s="25"/>
      <c r="Y56" s="25"/>
      <c r="Z56" s="52"/>
      <c r="AA56" s="52"/>
    </row>
    <row r="57" spans="1:27" ht="20">
      <c r="A57" s="24" t="s">
        <v>97</v>
      </c>
      <c r="B57" s="25">
        <v>1</v>
      </c>
      <c r="C57" s="49">
        <v>2</v>
      </c>
      <c r="D57" s="25"/>
      <c r="E57" s="25">
        <v>2</v>
      </c>
      <c r="F57" s="49"/>
      <c r="G57" s="52">
        <f t="shared" si="22"/>
        <v>5</v>
      </c>
      <c r="U57" s="24" t="s">
        <v>101</v>
      </c>
      <c r="V57" s="49"/>
      <c r="W57" s="49"/>
      <c r="X57" s="49"/>
      <c r="Y57" s="25"/>
      <c r="Z57" s="52"/>
      <c r="AA57" s="52"/>
    </row>
    <row r="58" spans="1:27" ht="20">
      <c r="A58" s="24" t="s">
        <v>100</v>
      </c>
      <c r="B58" s="49"/>
      <c r="C58" s="49"/>
      <c r="D58" s="25"/>
      <c r="E58" s="25"/>
      <c r="F58" s="25"/>
      <c r="G58" s="52">
        <f t="shared" si="22"/>
        <v>0</v>
      </c>
      <c r="U58" s="24" t="s">
        <v>98</v>
      </c>
      <c r="V58" s="25">
        <v>1</v>
      </c>
      <c r="W58" s="49">
        <v>1</v>
      </c>
      <c r="X58" s="25">
        <v>2</v>
      </c>
      <c r="Y58" s="25"/>
      <c r="Z58" s="52">
        <f>SUM(V58:Y58)</f>
        <v>4</v>
      </c>
      <c r="AA58" s="52"/>
    </row>
    <row r="59" spans="1:27" ht="20">
      <c r="A59" s="24" t="s">
        <v>101</v>
      </c>
      <c r="B59" s="49">
        <v>1</v>
      </c>
      <c r="C59" s="49"/>
      <c r="D59" s="49"/>
      <c r="E59" s="25"/>
      <c r="F59" s="25"/>
      <c r="G59" s="52">
        <f t="shared" si="22"/>
        <v>1</v>
      </c>
      <c r="U59" s="54" t="s">
        <v>99</v>
      </c>
      <c r="V59" s="49"/>
      <c r="W59" s="49">
        <v>1</v>
      </c>
      <c r="X59" s="25">
        <v>1</v>
      </c>
      <c r="Y59" s="49">
        <v>1</v>
      </c>
      <c r="Z59" s="52">
        <f>SUM(V59:Y59)</f>
        <v>3</v>
      </c>
      <c r="AA59" s="52"/>
    </row>
    <row r="60" spans="1:27" ht="20">
      <c r="A60" s="24" t="s">
        <v>98</v>
      </c>
      <c r="B60" s="25"/>
      <c r="C60" s="49">
        <v>1</v>
      </c>
      <c r="D60" s="25">
        <v>1</v>
      </c>
      <c r="E60" s="25"/>
      <c r="F60" s="25"/>
      <c r="G60" s="52">
        <f t="shared" si="22"/>
        <v>2</v>
      </c>
      <c r="U60" s="58" t="s">
        <v>149</v>
      </c>
      <c r="V60" s="51">
        <f>SUM(V52:V59)</f>
        <v>8</v>
      </c>
      <c r="W60" s="51">
        <f>SUM(W52:W59)</f>
        <v>9</v>
      </c>
      <c r="X60" s="51">
        <f>SUM(X52:X59)</f>
        <v>9</v>
      </c>
      <c r="Y60" s="51">
        <f>SUM(Y52:Y59)</f>
        <v>11</v>
      </c>
      <c r="Z60" s="51">
        <f>SUM(Z52:Z59)</f>
        <v>37</v>
      </c>
      <c r="AA60" s="52"/>
    </row>
    <row r="61" spans="1:27" ht="20">
      <c r="A61" s="24" t="s">
        <v>99</v>
      </c>
      <c r="B61" s="49"/>
      <c r="C61" s="49">
        <v>1</v>
      </c>
      <c r="D61" s="25">
        <v>1</v>
      </c>
      <c r="E61" s="49"/>
      <c r="F61" s="25">
        <v>1</v>
      </c>
      <c r="G61" s="52">
        <f t="shared" si="22"/>
        <v>3</v>
      </c>
    </row>
    <row r="62" spans="1:27">
      <c r="A62" s="55" t="s">
        <v>149</v>
      </c>
      <c r="B62" s="51">
        <f t="shared" ref="B62:G62" si="23">SUM(B54:B61)</f>
        <v>5</v>
      </c>
      <c r="C62" s="51">
        <f t="shared" si="23"/>
        <v>5</v>
      </c>
      <c r="D62" s="56">
        <f t="shared" si="23"/>
        <v>7</v>
      </c>
      <c r="E62" s="51">
        <f t="shared" si="23"/>
        <v>8</v>
      </c>
      <c r="F62" s="57">
        <f t="shared" si="23"/>
        <v>2</v>
      </c>
      <c r="G62" s="42">
        <f t="shared" si="23"/>
        <v>27</v>
      </c>
    </row>
  </sheetData>
  <phoneticPr fontId="2" type="noConversion"/>
  <pageMargins left="0.75" right="0.75" top="1" bottom="1" header="0.5" footer="0.5"/>
  <pageSetup orientation="portrait" horizontalDpi="4294967292" verticalDpi="4294967292"/>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pane ySplit="3" topLeftCell="A4" activePane="bottomLeft" state="frozen"/>
      <selection pane="bottomLeft" activeCell="C18" sqref="C18"/>
    </sheetView>
  </sheetViews>
  <sheetFormatPr baseColWidth="10" defaultRowHeight="15" x14ac:dyDescent="0"/>
  <cols>
    <col min="1" max="1" width="4.33203125" bestFit="1" customWidth="1"/>
    <col min="2" max="2" width="12.1640625" customWidth="1"/>
    <col min="3" max="3" width="67" customWidth="1"/>
    <col min="4" max="4" width="5.33203125" customWidth="1"/>
    <col min="5" max="5" width="7.6640625" bestFit="1" customWidth="1"/>
    <col min="7" max="7" width="16.83203125" customWidth="1"/>
    <col min="8" max="8" width="31.5" customWidth="1"/>
    <col min="9" max="9" width="41" customWidth="1"/>
  </cols>
  <sheetData>
    <row r="1" spans="1:9" ht="32" customHeight="1">
      <c r="A1" s="162" t="s">
        <v>371</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c r="A4" s="103">
        <v>1</v>
      </c>
      <c r="B4" s="104" t="s">
        <v>139</v>
      </c>
      <c r="C4" s="105" t="s">
        <v>147</v>
      </c>
      <c r="D4" s="100" t="s">
        <v>138</v>
      </c>
      <c r="E4" s="100">
        <v>2</v>
      </c>
      <c r="F4" s="100" t="s">
        <v>94</v>
      </c>
      <c r="G4" s="100" t="s">
        <v>359</v>
      </c>
      <c r="H4" s="108"/>
      <c r="I4" s="108"/>
    </row>
    <row r="5" spans="1:9">
      <c r="A5" s="103">
        <v>2</v>
      </c>
      <c r="B5" s="104" t="s">
        <v>140</v>
      </c>
      <c r="C5" s="105" t="s">
        <v>187</v>
      </c>
      <c r="D5" s="100" t="s">
        <v>138</v>
      </c>
      <c r="E5" s="100">
        <v>2</v>
      </c>
      <c r="F5" s="100" t="s">
        <v>94</v>
      </c>
      <c r="G5" s="100" t="s">
        <v>359</v>
      </c>
      <c r="H5" s="108"/>
      <c r="I5" s="108"/>
    </row>
    <row r="6" spans="1:9">
      <c r="A6" s="103">
        <v>3</v>
      </c>
      <c r="B6" s="104" t="s">
        <v>141</v>
      </c>
      <c r="C6" s="105" t="s">
        <v>110</v>
      </c>
      <c r="D6" s="100" t="s">
        <v>138</v>
      </c>
      <c r="E6" s="100">
        <v>2</v>
      </c>
      <c r="F6" s="100" t="s">
        <v>94</v>
      </c>
      <c r="G6" s="100" t="s">
        <v>359</v>
      </c>
      <c r="H6" s="108"/>
      <c r="I6" s="108"/>
    </row>
    <row r="7" spans="1:9" ht="30">
      <c r="A7" s="103">
        <v>4</v>
      </c>
      <c r="B7" s="104" t="s">
        <v>142</v>
      </c>
      <c r="C7" s="105" t="s">
        <v>380</v>
      </c>
      <c r="D7" s="100" t="s">
        <v>138</v>
      </c>
      <c r="E7" s="100">
        <v>2</v>
      </c>
      <c r="F7" s="100" t="s">
        <v>94</v>
      </c>
      <c r="G7" s="100" t="s">
        <v>359</v>
      </c>
      <c r="H7" s="108"/>
      <c r="I7" s="108"/>
    </row>
    <row r="8" spans="1:9" ht="30">
      <c r="A8" s="103">
        <v>5</v>
      </c>
      <c r="B8" s="104" t="s">
        <v>143</v>
      </c>
      <c r="C8" s="105" t="s">
        <v>268</v>
      </c>
      <c r="D8" s="100" t="s">
        <v>138</v>
      </c>
      <c r="E8" s="100">
        <v>2</v>
      </c>
      <c r="F8" s="100" t="s">
        <v>97</v>
      </c>
      <c r="G8" s="100" t="s">
        <v>359</v>
      </c>
      <c r="H8" s="108"/>
      <c r="I8" s="108"/>
    </row>
    <row r="9" spans="1:9" ht="45">
      <c r="A9" s="103">
        <v>6</v>
      </c>
      <c r="B9" s="104" t="s">
        <v>144</v>
      </c>
      <c r="C9" s="105" t="s">
        <v>381</v>
      </c>
      <c r="D9" s="100" t="s">
        <v>138</v>
      </c>
      <c r="E9" s="100">
        <v>2</v>
      </c>
      <c r="F9" s="100" t="s">
        <v>97</v>
      </c>
      <c r="G9" s="100" t="s">
        <v>359</v>
      </c>
      <c r="H9" s="108"/>
      <c r="I9" s="108"/>
    </row>
    <row r="10" spans="1:9">
      <c r="A10" s="103">
        <v>7</v>
      </c>
      <c r="B10" s="104" t="s">
        <v>145</v>
      </c>
      <c r="C10" s="105" t="s">
        <v>236</v>
      </c>
      <c r="D10" s="100" t="s">
        <v>138</v>
      </c>
      <c r="E10" s="100">
        <v>2</v>
      </c>
      <c r="F10" s="100" t="s">
        <v>98</v>
      </c>
      <c r="G10" s="100" t="s">
        <v>359</v>
      </c>
      <c r="H10" s="108"/>
      <c r="I10" s="108"/>
    </row>
    <row r="11" spans="1:9">
      <c r="A11" s="103">
        <v>8</v>
      </c>
      <c r="B11" s="104" t="s">
        <v>0</v>
      </c>
      <c r="C11" s="105" t="s">
        <v>237</v>
      </c>
      <c r="D11" s="100" t="s">
        <v>89</v>
      </c>
      <c r="E11" s="100">
        <v>2</v>
      </c>
      <c r="F11" s="100" t="s">
        <v>94</v>
      </c>
      <c r="G11" s="100" t="s">
        <v>359</v>
      </c>
      <c r="H11" s="108"/>
      <c r="I11" s="108"/>
    </row>
    <row r="12" spans="1:9">
      <c r="A12" s="103">
        <v>9</v>
      </c>
      <c r="B12" s="104" t="s">
        <v>12</v>
      </c>
      <c r="C12" s="105" t="s">
        <v>238</v>
      </c>
      <c r="D12" s="100" t="s">
        <v>91</v>
      </c>
      <c r="E12" s="100">
        <v>2</v>
      </c>
      <c r="F12" s="100" t="s">
        <v>94</v>
      </c>
      <c r="G12" s="100" t="s">
        <v>359</v>
      </c>
      <c r="H12" s="108"/>
      <c r="I12" s="108"/>
    </row>
    <row r="13" spans="1:9" ht="30">
      <c r="A13" s="103">
        <v>10</v>
      </c>
      <c r="B13" s="104" t="s">
        <v>13</v>
      </c>
      <c r="C13" s="105" t="s">
        <v>269</v>
      </c>
      <c r="D13" s="100" t="s">
        <v>91</v>
      </c>
      <c r="E13" s="100">
        <v>2</v>
      </c>
      <c r="F13" s="100" t="s">
        <v>94</v>
      </c>
      <c r="G13" s="100" t="s">
        <v>359</v>
      </c>
      <c r="H13" s="108"/>
      <c r="I13" s="108"/>
    </row>
    <row r="14" spans="1:9" ht="30">
      <c r="A14" s="103">
        <v>11</v>
      </c>
      <c r="B14" s="104" t="s">
        <v>14</v>
      </c>
      <c r="C14" s="105" t="s">
        <v>227</v>
      </c>
      <c r="D14" s="100" t="s">
        <v>91</v>
      </c>
      <c r="E14" s="100">
        <v>2</v>
      </c>
      <c r="F14" s="100" t="s">
        <v>97</v>
      </c>
      <c r="G14" s="100" t="s">
        <v>359</v>
      </c>
      <c r="H14" s="108"/>
      <c r="I14" s="108"/>
    </row>
    <row r="15" spans="1:9" ht="30">
      <c r="A15" s="103">
        <v>12</v>
      </c>
      <c r="B15" s="106" t="s">
        <v>69</v>
      </c>
      <c r="C15" s="105" t="s">
        <v>239</v>
      </c>
      <c r="D15" s="100" t="s">
        <v>93</v>
      </c>
      <c r="E15" s="100">
        <v>2</v>
      </c>
      <c r="F15" s="100" t="s">
        <v>94</v>
      </c>
      <c r="G15" s="100" t="s">
        <v>359</v>
      </c>
      <c r="H15" s="108"/>
      <c r="I15" s="108"/>
    </row>
    <row r="16" spans="1:9" s="1" customFormat="1" ht="30">
      <c r="A16" s="103">
        <v>13</v>
      </c>
      <c r="B16" s="104" t="s">
        <v>192</v>
      </c>
      <c r="C16" s="105" t="s">
        <v>318</v>
      </c>
      <c r="D16" s="107" t="s">
        <v>184</v>
      </c>
      <c r="E16" s="100">
        <v>2</v>
      </c>
      <c r="F16" s="107" t="s">
        <v>94</v>
      </c>
      <c r="G16" s="100" t="s">
        <v>359</v>
      </c>
      <c r="H16" s="109"/>
      <c r="I16" s="109"/>
    </row>
    <row r="17" spans="1:9" s="1" customFormat="1" ht="30">
      <c r="A17" s="103">
        <v>14</v>
      </c>
      <c r="B17" s="104" t="s">
        <v>193</v>
      </c>
      <c r="C17" s="105" t="s">
        <v>364</v>
      </c>
      <c r="D17" s="107" t="s">
        <v>184</v>
      </c>
      <c r="E17" s="100">
        <v>2</v>
      </c>
      <c r="F17" s="107" t="s">
        <v>95</v>
      </c>
      <c r="G17" s="100" t="s">
        <v>359</v>
      </c>
      <c r="H17" s="109"/>
      <c r="I17" s="109"/>
    </row>
    <row r="18" spans="1:9" ht="45">
      <c r="A18" s="103">
        <v>15</v>
      </c>
      <c r="B18" s="104" t="s">
        <v>347</v>
      </c>
      <c r="C18" s="105" t="s">
        <v>348</v>
      </c>
      <c r="D18" s="107" t="s">
        <v>184</v>
      </c>
      <c r="E18" s="100">
        <v>2</v>
      </c>
      <c r="F18" s="107" t="s">
        <v>95</v>
      </c>
      <c r="G18" s="100" t="s">
        <v>359</v>
      </c>
      <c r="H18" s="108"/>
      <c r="I18" s="108"/>
    </row>
    <row r="19" spans="1:9" ht="45">
      <c r="A19" s="103">
        <v>16</v>
      </c>
      <c r="B19" s="104" t="s">
        <v>195</v>
      </c>
      <c r="C19" s="105" t="s">
        <v>226</v>
      </c>
      <c r="D19" s="107" t="s">
        <v>184</v>
      </c>
      <c r="E19" s="100">
        <v>2</v>
      </c>
      <c r="F19" s="107" t="s">
        <v>97</v>
      </c>
      <c r="G19" s="100" t="s">
        <v>359</v>
      </c>
      <c r="H19" s="108"/>
      <c r="I19" s="108"/>
    </row>
    <row r="20" spans="1:9" ht="45">
      <c r="A20" s="103">
        <v>17</v>
      </c>
      <c r="B20" s="104" t="s">
        <v>194</v>
      </c>
      <c r="C20" s="105" t="s">
        <v>320</v>
      </c>
      <c r="D20" s="107" t="s">
        <v>184</v>
      </c>
      <c r="E20" s="100">
        <v>2</v>
      </c>
      <c r="F20" s="107" t="s">
        <v>101</v>
      </c>
      <c r="G20" s="100" t="s">
        <v>359</v>
      </c>
      <c r="H20" s="108"/>
      <c r="I20" s="108"/>
    </row>
  </sheetData>
  <sheetProtection password="E2CE" sheet="1" objects="1" scenarios="1"/>
  <mergeCells count="2">
    <mergeCell ref="A1:I1"/>
    <mergeCell ref="A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pane ySplit="3" topLeftCell="A16" activePane="bottomLeft" state="frozen"/>
      <selection pane="bottomLeft" activeCell="C18" sqref="C18"/>
    </sheetView>
  </sheetViews>
  <sheetFormatPr baseColWidth="10" defaultRowHeight="15" x14ac:dyDescent="0"/>
  <cols>
    <col min="1" max="1" width="4.33203125" bestFit="1" customWidth="1"/>
    <col min="3" max="3" width="67.1640625" customWidth="1"/>
    <col min="4" max="4" width="6.5" customWidth="1"/>
    <col min="5" max="5" width="7.6640625" bestFit="1" customWidth="1"/>
    <col min="6" max="6" width="8.1640625" bestFit="1" customWidth="1"/>
    <col min="7" max="7" width="18" customWidth="1"/>
    <col min="8" max="8" width="32.83203125" customWidth="1"/>
    <col min="9" max="9" width="42.33203125" customWidth="1"/>
  </cols>
  <sheetData>
    <row r="1" spans="1:9" ht="32" customHeight="1">
      <c r="A1" s="162" t="s">
        <v>372</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ht="30">
      <c r="A4" s="103">
        <v>1</v>
      </c>
      <c r="B4" s="104" t="s">
        <v>116</v>
      </c>
      <c r="C4" s="105" t="s">
        <v>170</v>
      </c>
      <c r="D4" s="100" t="s">
        <v>138</v>
      </c>
      <c r="E4" s="100">
        <v>5</v>
      </c>
      <c r="F4" s="100" t="s">
        <v>94</v>
      </c>
      <c r="G4" s="100" t="s">
        <v>359</v>
      </c>
      <c r="H4" s="108"/>
      <c r="I4" s="108"/>
    </row>
    <row r="5" spans="1:9" ht="30">
      <c r="A5" s="103">
        <v>2</v>
      </c>
      <c r="B5" s="104" t="s">
        <v>117</v>
      </c>
      <c r="C5" s="105" t="s">
        <v>186</v>
      </c>
      <c r="D5" s="100" t="s">
        <v>138</v>
      </c>
      <c r="E5" s="100">
        <v>5</v>
      </c>
      <c r="F5" s="100" t="s">
        <v>94</v>
      </c>
      <c r="G5" s="100" t="s">
        <v>359</v>
      </c>
      <c r="H5" s="108"/>
      <c r="I5" s="108"/>
    </row>
    <row r="6" spans="1:9" ht="30">
      <c r="A6" s="103">
        <v>3</v>
      </c>
      <c r="B6" s="104" t="s">
        <v>118</v>
      </c>
      <c r="C6" s="105" t="s">
        <v>270</v>
      </c>
      <c r="D6" s="100" t="s">
        <v>138</v>
      </c>
      <c r="E6" s="100">
        <v>5</v>
      </c>
      <c r="F6" s="100" t="s">
        <v>95</v>
      </c>
      <c r="G6" s="100" t="s">
        <v>359</v>
      </c>
      <c r="H6" s="108"/>
      <c r="I6" s="108"/>
    </row>
    <row r="7" spans="1:9" ht="30">
      <c r="A7" s="103">
        <v>4</v>
      </c>
      <c r="B7" s="104" t="s">
        <v>240</v>
      </c>
      <c r="C7" s="105" t="s">
        <v>241</v>
      </c>
      <c r="D7" s="100" t="s">
        <v>138</v>
      </c>
      <c r="E7" s="100">
        <v>5</v>
      </c>
      <c r="F7" s="100" t="s">
        <v>97</v>
      </c>
      <c r="G7" s="100" t="s">
        <v>359</v>
      </c>
      <c r="H7" s="108"/>
      <c r="I7" s="108"/>
    </row>
    <row r="8" spans="1:9" ht="30">
      <c r="A8" s="103">
        <v>5</v>
      </c>
      <c r="B8" s="104" t="s">
        <v>1</v>
      </c>
      <c r="C8" s="105" t="s">
        <v>367</v>
      </c>
      <c r="D8" s="100" t="s">
        <v>89</v>
      </c>
      <c r="E8" s="100">
        <v>5</v>
      </c>
      <c r="F8" s="100" t="s">
        <v>94</v>
      </c>
      <c r="G8" s="100" t="s">
        <v>359</v>
      </c>
      <c r="H8" s="108"/>
      <c r="I8" s="108"/>
    </row>
    <row r="9" spans="1:9" ht="30">
      <c r="A9" s="103">
        <v>6</v>
      </c>
      <c r="B9" s="104" t="s">
        <v>5</v>
      </c>
      <c r="C9" s="105" t="s">
        <v>302</v>
      </c>
      <c r="D9" s="100" t="s">
        <v>90</v>
      </c>
      <c r="E9" s="100">
        <v>5</v>
      </c>
      <c r="F9" s="100" t="s">
        <v>94</v>
      </c>
      <c r="G9" s="100" t="s">
        <v>359</v>
      </c>
      <c r="H9" s="108"/>
      <c r="I9" s="108"/>
    </row>
    <row r="10" spans="1:9" ht="30">
      <c r="A10" s="103">
        <v>7</v>
      </c>
      <c r="B10" s="104" t="s">
        <v>6</v>
      </c>
      <c r="C10" s="105" t="s">
        <v>349</v>
      </c>
      <c r="D10" s="100" t="s">
        <v>90</v>
      </c>
      <c r="E10" s="100">
        <v>5</v>
      </c>
      <c r="F10" s="100" t="s">
        <v>94</v>
      </c>
      <c r="G10" s="100" t="s">
        <v>359</v>
      </c>
      <c r="H10" s="108"/>
      <c r="I10" s="108"/>
    </row>
    <row r="11" spans="1:9" ht="45">
      <c r="A11" s="103">
        <v>8</v>
      </c>
      <c r="B11" s="104" t="s">
        <v>64</v>
      </c>
      <c r="C11" s="105" t="s">
        <v>261</v>
      </c>
      <c r="D11" s="100" t="s">
        <v>90</v>
      </c>
      <c r="E11" s="100">
        <v>5</v>
      </c>
      <c r="F11" s="100" t="s">
        <v>94</v>
      </c>
      <c r="G11" s="100" t="s">
        <v>359</v>
      </c>
      <c r="H11" s="108"/>
      <c r="I11" s="108"/>
    </row>
    <row r="12" spans="1:9" ht="45">
      <c r="A12" s="103">
        <v>9</v>
      </c>
      <c r="B12" s="104" t="s">
        <v>272</v>
      </c>
      <c r="C12" s="105" t="s">
        <v>350</v>
      </c>
      <c r="D12" s="100" t="s">
        <v>90</v>
      </c>
      <c r="E12" s="100">
        <v>5</v>
      </c>
      <c r="F12" s="100" t="s">
        <v>94</v>
      </c>
      <c r="G12" s="100" t="s">
        <v>359</v>
      </c>
      <c r="H12" s="108"/>
      <c r="I12" s="108"/>
    </row>
    <row r="13" spans="1:9">
      <c r="A13" s="103">
        <v>10</v>
      </c>
      <c r="B13" s="104" t="s">
        <v>7</v>
      </c>
      <c r="C13" s="105" t="s">
        <v>305</v>
      </c>
      <c r="D13" s="100" t="s">
        <v>90</v>
      </c>
      <c r="E13" s="100">
        <v>5</v>
      </c>
      <c r="F13" s="100" t="s">
        <v>95</v>
      </c>
      <c r="G13" s="100" t="s">
        <v>359</v>
      </c>
      <c r="H13" s="108"/>
      <c r="I13" s="108"/>
    </row>
    <row r="14" spans="1:9" ht="45">
      <c r="A14" s="103">
        <v>11</v>
      </c>
      <c r="B14" s="104" t="s">
        <v>8</v>
      </c>
      <c r="C14" s="105" t="s">
        <v>276</v>
      </c>
      <c r="D14" s="100" t="s">
        <v>90</v>
      </c>
      <c r="E14" s="100">
        <v>5</v>
      </c>
      <c r="F14" s="100" t="s">
        <v>95</v>
      </c>
      <c r="G14" s="100" t="s">
        <v>359</v>
      </c>
      <c r="H14" s="108"/>
      <c r="I14" s="108"/>
    </row>
    <row r="15" spans="1:9">
      <c r="A15" s="103">
        <v>12</v>
      </c>
      <c r="B15" s="104" t="s">
        <v>273</v>
      </c>
      <c r="C15" s="105" t="s">
        <v>329</v>
      </c>
      <c r="D15" s="100" t="s">
        <v>90</v>
      </c>
      <c r="E15" s="100">
        <v>5</v>
      </c>
      <c r="F15" s="100" t="s">
        <v>100</v>
      </c>
      <c r="G15" s="100" t="s">
        <v>359</v>
      </c>
      <c r="H15" s="108"/>
      <c r="I15" s="108"/>
    </row>
    <row r="16" spans="1:9" ht="30">
      <c r="A16" s="103">
        <v>13</v>
      </c>
      <c r="B16" s="104" t="s">
        <v>309</v>
      </c>
      <c r="C16" s="105" t="s">
        <v>56</v>
      </c>
      <c r="D16" s="100" t="s">
        <v>91</v>
      </c>
      <c r="E16" s="100">
        <v>5</v>
      </c>
      <c r="F16" s="100" t="s">
        <v>94</v>
      </c>
      <c r="G16" s="100" t="s">
        <v>359</v>
      </c>
      <c r="H16" s="108"/>
      <c r="I16" s="108"/>
    </row>
    <row r="17" spans="1:9" ht="30">
      <c r="A17" s="103">
        <v>14</v>
      </c>
      <c r="B17" s="104" t="s">
        <v>277</v>
      </c>
      <c r="C17" s="105" t="s">
        <v>330</v>
      </c>
      <c r="D17" s="100" t="s">
        <v>91</v>
      </c>
      <c r="E17" s="100">
        <v>5</v>
      </c>
      <c r="F17" s="100" t="s">
        <v>94</v>
      </c>
      <c r="G17" s="100" t="s">
        <v>359</v>
      </c>
      <c r="H17" s="108"/>
      <c r="I17" s="108"/>
    </row>
    <row r="18" spans="1:9">
      <c r="A18" s="103">
        <v>15</v>
      </c>
      <c r="B18" s="104" t="s">
        <v>26</v>
      </c>
      <c r="C18" s="105" t="s">
        <v>242</v>
      </c>
      <c r="D18" s="100" t="s">
        <v>91</v>
      </c>
      <c r="E18" s="100">
        <v>5</v>
      </c>
      <c r="F18" s="100" t="s">
        <v>94</v>
      </c>
      <c r="G18" s="100" t="s">
        <v>359</v>
      </c>
      <c r="H18" s="108"/>
      <c r="I18" s="108"/>
    </row>
    <row r="19" spans="1:9">
      <c r="A19" s="103">
        <v>16</v>
      </c>
      <c r="B19" s="104" t="s">
        <v>278</v>
      </c>
      <c r="C19" s="105" t="s">
        <v>51</v>
      </c>
      <c r="D19" s="100" t="s">
        <v>91</v>
      </c>
      <c r="E19" s="100">
        <v>5</v>
      </c>
      <c r="F19" s="100" t="s">
        <v>94</v>
      </c>
      <c r="G19" s="100" t="s">
        <v>359</v>
      </c>
      <c r="H19" s="108"/>
      <c r="I19" s="108"/>
    </row>
    <row r="20" spans="1:9" ht="45">
      <c r="A20" s="103">
        <v>17</v>
      </c>
      <c r="B20" s="104" t="s">
        <v>27</v>
      </c>
      <c r="C20" s="105" t="s">
        <v>274</v>
      </c>
      <c r="D20" s="100" t="s">
        <v>91</v>
      </c>
      <c r="E20" s="100">
        <v>5</v>
      </c>
      <c r="F20" s="100" t="s">
        <v>95</v>
      </c>
      <c r="G20" s="100" t="s">
        <v>359</v>
      </c>
      <c r="H20" s="108"/>
      <c r="I20" s="108"/>
    </row>
    <row r="21" spans="1:9" ht="45">
      <c r="A21" s="103">
        <v>18</v>
      </c>
      <c r="B21" s="104" t="s">
        <v>15</v>
      </c>
      <c r="C21" s="105" t="s">
        <v>109</v>
      </c>
      <c r="D21" s="100" t="s">
        <v>91</v>
      </c>
      <c r="E21" s="100">
        <v>5</v>
      </c>
      <c r="F21" s="100" t="s">
        <v>99</v>
      </c>
      <c r="G21" s="100" t="s">
        <v>359</v>
      </c>
      <c r="H21" s="108"/>
      <c r="I21" s="108"/>
    </row>
    <row r="22" spans="1:9">
      <c r="A22" s="103">
        <v>19</v>
      </c>
      <c r="B22" s="104" t="s">
        <v>22</v>
      </c>
      <c r="C22" s="105" t="s">
        <v>107</v>
      </c>
      <c r="D22" s="100" t="s">
        <v>92</v>
      </c>
      <c r="E22" s="100">
        <v>5</v>
      </c>
      <c r="F22" s="100" t="s">
        <v>94</v>
      </c>
      <c r="G22" s="100" t="s">
        <v>359</v>
      </c>
      <c r="H22" s="108"/>
      <c r="I22" s="108"/>
    </row>
    <row r="23" spans="1:9">
      <c r="A23" s="103">
        <v>20</v>
      </c>
      <c r="B23" s="104" t="s">
        <v>23</v>
      </c>
      <c r="C23" s="105" t="s">
        <v>24</v>
      </c>
      <c r="D23" s="100" t="s">
        <v>92</v>
      </c>
      <c r="E23" s="100">
        <v>5</v>
      </c>
      <c r="F23" s="100" t="s">
        <v>94</v>
      </c>
      <c r="G23" s="100" t="s">
        <v>359</v>
      </c>
      <c r="H23" s="108"/>
      <c r="I23" s="108"/>
    </row>
    <row r="24" spans="1:9" ht="30">
      <c r="A24" s="103">
        <v>21</v>
      </c>
      <c r="B24" s="104" t="s">
        <v>108</v>
      </c>
      <c r="C24" s="105" t="s">
        <v>275</v>
      </c>
      <c r="D24" s="100" t="s">
        <v>92</v>
      </c>
      <c r="E24" s="100">
        <v>5</v>
      </c>
      <c r="F24" s="100" t="s">
        <v>95</v>
      </c>
      <c r="G24" s="100" t="s">
        <v>359</v>
      </c>
      <c r="H24" s="108"/>
      <c r="I24" s="108"/>
    </row>
    <row r="25" spans="1:9" ht="45">
      <c r="A25" s="103">
        <v>22</v>
      </c>
      <c r="B25" s="104" t="s">
        <v>25</v>
      </c>
      <c r="C25" s="105" t="s">
        <v>52</v>
      </c>
      <c r="D25" s="100" t="s">
        <v>92</v>
      </c>
      <c r="E25" s="100">
        <v>5</v>
      </c>
      <c r="F25" s="100" t="s">
        <v>99</v>
      </c>
      <c r="G25" s="100" t="s">
        <v>359</v>
      </c>
      <c r="H25" s="108"/>
      <c r="I25" s="108"/>
    </row>
    <row r="26" spans="1:9">
      <c r="A26" s="103">
        <v>23</v>
      </c>
      <c r="B26" s="106" t="s">
        <v>35</v>
      </c>
      <c r="C26" s="105" t="s">
        <v>55</v>
      </c>
      <c r="D26" s="100" t="s">
        <v>93</v>
      </c>
      <c r="E26" s="100">
        <v>5</v>
      </c>
      <c r="F26" s="100" t="s">
        <v>94</v>
      </c>
      <c r="G26" s="100" t="s">
        <v>359</v>
      </c>
      <c r="H26" s="108"/>
      <c r="I26" s="108"/>
    </row>
    <row r="27" spans="1:9">
      <c r="A27" s="103">
        <v>24</v>
      </c>
      <c r="B27" s="106" t="s">
        <v>53</v>
      </c>
      <c r="C27" s="105" t="s">
        <v>243</v>
      </c>
      <c r="D27" s="100" t="s">
        <v>93</v>
      </c>
      <c r="E27" s="100">
        <v>5</v>
      </c>
      <c r="F27" s="100" t="s">
        <v>94</v>
      </c>
      <c r="G27" s="100" t="s">
        <v>359</v>
      </c>
      <c r="H27" s="108"/>
      <c r="I27" s="108"/>
    </row>
    <row r="28" spans="1:9">
      <c r="A28" s="103">
        <v>25</v>
      </c>
      <c r="B28" s="104" t="s">
        <v>70</v>
      </c>
      <c r="C28" s="105" t="s">
        <v>244</v>
      </c>
      <c r="D28" s="100" t="s">
        <v>93</v>
      </c>
      <c r="E28" s="100">
        <v>5</v>
      </c>
      <c r="F28" s="100" t="s">
        <v>94</v>
      </c>
      <c r="G28" s="100" t="s">
        <v>359</v>
      </c>
      <c r="H28" s="108"/>
      <c r="I28" s="108"/>
    </row>
    <row r="29" spans="1:9" ht="30">
      <c r="A29" s="103">
        <v>26</v>
      </c>
      <c r="B29" s="104" t="s">
        <v>196</v>
      </c>
      <c r="C29" s="105" t="s">
        <v>245</v>
      </c>
      <c r="D29" s="100" t="s">
        <v>184</v>
      </c>
      <c r="E29" s="100">
        <v>5</v>
      </c>
      <c r="F29" s="100" t="s">
        <v>94</v>
      </c>
      <c r="G29" s="100" t="s">
        <v>359</v>
      </c>
      <c r="H29" s="108"/>
      <c r="I29" s="108"/>
    </row>
    <row r="30" spans="1:9" ht="30">
      <c r="A30" s="103">
        <v>27</v>
      </c>
      <c r="B30" s="104" t="s">
        <v>197</v>
      </c>
      <c r="C30" s="105" t="s">
        <v>322</v>
      </c>
      <c r="D30" s="100" t="s">
        <v>184</v>
      </c>
      <c r="E30" s="100">
        <v>5</v>
      </c>
      <c r="F30" s="100" t="s">
        <v>97</v>
      </c>
      <c r="G30" s="100" t="s">
        <v>359</v>
      </c>
      <c r="H30" s="108"/>
      <c r="I30" s="108"/>
    </row>
    <row r="31" spans="1:9" ht="45">
      <c r="A31" s="103">
        <v>28</v>
      </c>
      <c r="B31" s="104" t="s">
        <v>198</v>
      </c>
      <c r="C31" s="110" t="s">
        <v>323</v>
      </c>
      <c r="D31" s="100" t="s">
        <v>184</v>
      </c>
      <c r="E31" s="100">
        <v>5</v>
      </c>
      <c r="F31" s="100" t="s">
        <v>97</v>
      </c>
      <c r="G31" s="100" t="s">
        <v>359</v>
      </c>
      <c r="H31" s="108"/>
      <c r="I31" s="108"/>
    </row>
    <row r="32" spans="1:9" ht="30">
      <c r="A32" s="103">
        <v>30</v>
      </c>
      <c r="B32" s="104" t="s">
        <v>199</v>
      </c>
      <c r="C32" s="105" t="s">
        <v>246</v>
      </c>
      <c r="D32" s="100" t="s">
        <v>184</v>
      </c>
      <c r="E32" s="100">
        <v>5</v>
      </c>
      <c r="F32" s="100" t="s">
        <v>98</v>
      </c>
      <c r="G32" s="100" t="s">
        <v>359</v>
      </c>
      <c r="H32" s="108"/>
      <c r="I32" s="108"/>
    </row>
    <row r="33" spans="1:9" ht="45">
      <c r="A33" s="103">
        <v>29</v>
      </c>
      <c r="B33" s="104" t="s">
        <v>360</v>
      </c>
      <c r="C33" s="105" t="s">
        <v>228</v>
      </c>
      <c r="D33" s="100" t="s">
        <v>184</v>
      </c>
      <c r="E33" s="100">
        <v>5</v>
      </c>
      <c r="F33" s="100" t="s">
        <v>99</v>
      </c>
      <c r="G33" s="100" t="s">
        <v>359</v>
      </c>
      <c r="H33" s="108"/>
      <c r="I33" s="108"/>
    </row>
  </sheetData>
  <sheetProtection password="E2CE" sheet="1" objects="1" scenarios="1"/>
  <mergeCells count="2">
    <mergeCell ref="A1:I1"/>
    <mergeCell ref="A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C6" sqref="C6"/>
    </sheetView>
  </sheetViews>
  <sheetFormatPr baseColWidth="10" defaultRowHeight="15" x14ac:dyDescent="0"/>
  <cols>
    <col min="1" max="1" width="4.33203125" bestFit="1" customWidth="1"/>
    <col min="2" max="2" width="11.6640625" bestFit="1" customWidth="1"/>
    <col min="3" max="3" width="67.5" customWidth="1"/>
    <col min="4" max="4" width="5.83203125" customWidth="1"/>
    <col min="5" max="5" width="7.6640625" bestFit="1" customWidth="1"/>
    <col min="6" max="6" width="8.1640625" bestFit="1" customWidth="1"/>
    <col min="7" max="7" width="18.1640625" customWidth="1"/>
    <col min="8" max="8" width="34" customWidth="1"/>
    <col min="9" max="9" width="39.83203125" customWidth="1"/>
  </cols>
  <sheetData>
    <row r="1" spans="1:9" ht="32" customHeight="1">
      <c r="A1" s="162" t="s">
        <v>373</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c r="A4" s="103">
        <v>1</v>
      </c>
      <c r="B4" s="104" t="s">
        <v>119</v>
      </c>
      <c r="C4" s="105" t="s">
        <v>153</v>
      </c>
      <c r="D4" s="100" t="s">
        <v>138</v>
      </c>
      <c r="E4" s="100">
        <v>8</v>
      </c>
      <c r="F4" s="100" t="s">
        <v>94</v>
      </c>
      <c r="G4" s="100" t="s">
        <v>359</v>
      </c>
      <c r="H4" s="108"/>
      <c r="I4" s="108"/>
    </row>
    <row r="5" spans="1:9" ht="45">
      <c r="A5" s="103">
        <v>2</v>
      </c>
      <c r="B5" s="104" t="s">
        <v>120</v>
      </c>
      <c r="C5" s="105" t="s">
        <v>363</v>
      </c>
      <c r="D5" s="100" t="s">
        <v>138</v>
      </c>
      <c r="E5" s="100">
        <v>8</v>
      </c>
      <c r="F5" s="100" t="s">
        <v>94</v>
      </c>
      <c r="G5" s="100" t="s">
        <v>359</v>
      </c>
      <c r="H5" s="108"/>
      <c r="I5" s="108"/>
    </row>
    <row r="6" spans="1:9" ht="30">
      <c r="A6" s="103">
        <v>3</v>
      </c>
      <c r="B6" s="104" t="s">
        <v>121</v>
      </c>
      <c r="C6" s="105" t="s">
        <v>331</v>
      </c>
      <c r="D6" s="100" t="s">
        <v>138</v>
      </c>
      <c r="E6" s="100">
        <v>8</v>
      </c>
      <c r="F6" s="100" t="s">
        <v>94</v>
      </c>
      <c r="G6" s="100" t="s">
        <v>359</v>
      </c>
      <c r="H6" s="108"/>
      <c r="I6" s="108"/>
    </row>
    <row r="7" spans="1:9">
      <c r="A7" s="103">
        <v>4</v>
      </c>
      <c r="B7" s="104" t="s">
        <v>122</v>
      </c>
      <c r="C7" s="105" t="s">
        <v>188</v>
      </c>
      <c r="D7" s="100" t="s">
        <v>138</v>
      </c>
      <c r="E7" s="100">
        <v>8</v>
      </c>
      <c r="F7" s="100" t="s">
        <v>94</v>
      </c>
      <c r="G7" s="100" t="s">
        <v>359</v>
      </c>
      <c r="H7" s="108"/>
      <c r="I7" s="108"/>
    </row>
    <row r="8" spans="1:9" ht="30">
      <c r="A8" s="103">
        <v>5</v>
      </c>
      <c r="B8" s="104" t="s">
        <v>123</v>
      </c>
      <c r="C8" s="105" t="s">
        <v>279</v>
      </c>
      <c r="D8" s="100" t="s">
        <v>138</v>
      </c>
      <c r="E8" s="100">
        <v>8</v>
      </c>
      <c r="F8" s="100" t="s">
        <v>96</v>
      </c>
      <c r="G8" s="100" t="s">
        <v>359</v>
      </c>
      <c r="H8" s="108"/>
      <c r="I8" s="108"/>
    </row>
    <row r="9" spans="1:9" ht="30">
      <c r="A9" s="103">
        <v>6</v>
      </c>
      <c r="B9" s="104" t="s">
        <v>124</v>
      </c>
      <c r="C9" s="105" t="s">
        <v>256</v>
      </c>
      <c r="D9" s="100" t="s">
        <v>138</v>
      </c>
      <c r="E9" s="100">
        <v>8</v>
      </c>
      <c r="F9" s="100" t="s">
        <v>96</v>
      </c>
      <c r="G9" s="100" t="s">
        <v>359</v>
      </c>
      <c r="H9" s="108"/>
      <c r="I9" s="108"/>
    </row>
    <row r="10" spans="1:9" ht="30">
      <c r="A10" s="103">
        <v>7</v>
      </c>
      <c r="B10" s="104" t="s">
        <v>125</v>
      </c>
      <c r="C10" s="105" t="s">
        <v>258</v>
      </c>
      <c r="D10" s="100" t="s">
        <v>138</v>
      </c>
      <c r="E10" s="100">
        <v>8</v>
      </c>
      <c r="F10" s="100" t="s">
        <v>96</v>
      </c>
      <c r="G10" s="100" t="s">
        <v>359</v>
      </c>
      <c r="H10" s="108"/>
      <c r="I10" s="108"/>
    </row>
    <row r="11" spans="1:9">
      <c r="A11" s="103">
        <v>8</v>
      </c>
      <c r="B11" s="104" t="s">
        <v>126</v>
      </c>
      <c r="C11" s="105" t="s">
        <v>301</v>
      </c>
      <c r="D11" s="100" t="s">
        <v>138</v>
      </c>
      <c r="E11" s="100">
        <v>8</v>
      </c>
      <c r="F11" s="100" t="s">
        <v>97</v>
      </c>
      <c r="G11" s="100" t="s">
        <v>359</v>
      </c>
      <c r="H11" s="108"/>
      <c r="I11" s="108"/>
    </row>
    <row r="12" spans="1:9" ht="30">
      <c r="A12" s="103">
        <v>9</v>
      </c>
      <c r="B12" s="104" t="s">
        <v>127</v>
      </c>
      <c r="C12" s="105" t="s">
        <v>111</v>
      </c>
      <c r="D12" s="100" t="s">
        <v>138</v>
      </c>
      <c r="E12" s="100">
        <v>8</v>
      </c>
      <c r="F12" s="100" t="s">
        <v>97</v>
      </c>
      <c r="G12" s="100" t="s">
        <v>359</v>
      </c>
      <c r="H12" s="108"/>
      <c r="I12" s="108"/>
    </row>
    <row r="13" spans="1:9" ht="30">
      <c r="A13" s="103">
        <v>10</v>
      </c>
      <c r="B13" s="104" t="s">
        <v>128</v>
      </c>
      <c r="C13" s="105" t="s">
        <v>306</v>
      </c>
      <c r="D13" s="100" t="s">
        <v>138</v>
      </c>
      <c r="E13" s="100">
        <v>8</v>
      </c>
      <c r="F13" s="100" t="s">
        <v>98</v>
      </c>
      <c r="G13" s="100" t="s">
        <v>359</v>
      </c>
      <c r="H13" s="108"/>
      <c r="I13" s="108"/>
    </row>
    <row r="14" spans="1:9">
      <c r="A14" s="103">
        <v>11</v>
      </c>
      <c r="B14" s="104" t="s">
        <v>129</v>
      </c>
      <c r="C14" s="105" t="s">
        <v>247</v>
      </c>
      <c r="D14" s="100" t="s">
        <v>138</v>
      </c>
      <c r="E14" s="100">
        <v>8</v>
      </c>
      <c r="F14" s="100" t="s">
        <v>98</v>
      </c>
      <c r="G14" s="100" t="s">
        <v>359</v>
      </c>
      <c r="H14" s="108"/>
      <c r="I14" s="108"/>
    </row>
    <row r="15" spans="1:9" ht="45">
      <c r="A15" s="103">
        <v>12</v>
      </c>
      <c r="B15" s="104" t="s">
        <v>2</v>
      </c>
      <c r="C15" s="105" t="s">
        <v>368</v>
      </c>
      <c r="D15" s="100" t="s">
        <v>89</v>
      </c>
      <c r="E15" s="100">
        <v>8</v>
      </c>
      <c r="F15" s="100" t="s">
        <v>94</v>
      </c>
      <c r="G15" s="100" t="s">
        <v>359</v>
      </c>
      <c r="H15" s="108"/>
      <c r="I15" s="108"/>
    </row>
    <row r="16" spans="1:9" ht="30">
      <c r="A16" s="103">
        <v>13</v>
      </c>
      <c r="B16" s="104" t="s">
        <v>9</v>
      </c>
      <c r="C16" s="105" t="s">
        <v>84</v>
      </c>
      <c r="D16" s="100" t="s">
        <v>90</v>
      </c>
      <c r="E16" s="100">
        <v>8</v>
      </c>
      <c r="F16" s="100" t="s">
        <v>95</v>
      </c>
      <c r="G16" s="100" t="s">
        <v>359</v>
      </c>
      <c r="H16" s="108"/>
      <c r="I16" s="108"/>
    </row>
    <row r="17" spans="1:9" ht="45">
      <c r="A17" s="103">
        <v>14</v>
      </c>
      <c r="B17" s="104" t="s">
        <v>16</v>
      </c>
      <c r="C17" s="105" t="s">
        <v>264</v>
      </c>
      <c r="D17" s="100" t="s">
        <v>91</v>
      </c>
      <c r="E17" s="100">
        <v>8</v>
      </c>
      <c r="F17" s="100" t="s">
        <v>96</v>
      </c>
      <c r="G17" s="100" t="s">
        <v>359</v>
      </c>
      <c r="H17" s="108"/>
      <c r="I17" s="108"/>
    </row>
    <row r="18" spans="1:9" ht="30">
      <c r="A18" s="103">
        <v>15</v>
      </c>
      <c r="B18" s="104" t="s">
        <v>17</v>
      </c>
      <c r="C18" s="105" t="s">
        <v>154</v>
      </c>
      <c r="D18" s="100" t="s">
        <v>91</v>
      </c>
      <c r="E18" s="100">
        <v>8</v>
      </c>
      <c r="F18" s="100" t="s">
        <v>95</v>
      </c>
      <c r="G18" s="100" t="s">
        <v>359</v>
      </c>
      <c r="H18" s="108"/>
      <c r="I18" s="108"/>
    </row>
    <row r="19" spans="1:9" ht="30">
      <c r="A19" s="103">
        <v>16</v>
      </c>
      <c r="B19" s="104" t="s">
        <v>18</v>
      </c>
      <c r="C19" s="105" t="s">
        <v>155</v>
      </c>
      <c r="D19" s="100" t="s">
        <v>91</v>
      </c>
      <c r="E19" s="100">
        <v>8</v>
      </c>
      <c r="F19" s="100" t="s">
        <v>97</v>
      </c>
      <c r="G19" s="100" t="s">
        <v>359</v>
      </c>
      <c r="H19" s="108"/>
      <c r="I19" s="108"/>
    </row>
    <row r="20" spans="1:9" ht="30">
      <c r="A20" s="103">
        <v>17</v>
      </c>
      <c r="B20" s="104" t="s">
        <v>222</v>
      </c>
      <c r="C20" s="105" t="s">
        <v>223</v>
      </c>
      <c r="D20" s="100" t="s">
        <v>91</v>
      </c>
      <c r="E20" s="100">
        <v>8</v>
      </c>
      <c r="F20" s="100" t="s">
        <v>99</v>
      </c>
      <c r="G20" s="100" t="s">
        <v>359</v>
      </c>
      <c r="H20" s="108"/>
      <c r="I20" s="108"/>
    </row>
    <row r="21" spans="1:9" ht="30">
      <c r="A21" s="103">
        <v>18</v>
      </c>
      <c r="B21" s="104" t="s">
        <v>65</v>
      </c>
      <c r="C21" s="105" t="s">
        <v>248</v>
      </c>
      <c r="D21" s="100" t="s">
        <v>92</v>
      </c>
      <c r="E21" s="100">
        <v>8</v>
      </c>
      <c r="F21" s="100" t="s">
        <v>94</v>
      </c>
      <c r="G21" s="100" t="s">
        <v>359</v>
      </c>
      <c r="H21" s="108"/>
      <c r="I21" s="108"/>
    </row>
    <row r="22" spans="1:9" ht="45">
      <c r="A22" s="103">
        <v>19</v>
      </c>
      <c r="B22" s="104" t="s">
        <v>66</v>
      </c>
      <c r="C22" s="105" t="s">
        <v>191</v>
      </c>
      <c r="D22" s="100" t="s">
        <v>92</v>
      </c>
      <c r="E22" s="100">
        <v>8</v>
      </c>
      <c r="F22" s="100" t="s">
        <v>94</v>
      </c>
      <c r="G22" s="100" t="s">
        <v>359</v>
      </c>
      <c r="H22" s="108"/>
      <c r="I22" s="108"/>
    </row>
    <row r="23" spans="1:9" ht="45">
      <c r="A23" s="103">
        <v>20</v>
      </c>
      <c r="B23" s="104" t="s">
        <v>28</v>
      </c>
      <c r="C23" s="105" t="s">
        <v>365</v>
      </c>
      <c r="D23" s="100" t="s">
        <v>92</v>
      </c>
      <c r="E23" s="100">
        <v>8</v>
      </c>
      <c r="F23" s="100" t="s">
        <v>96</v>
      </c>
      <c r="G23" s="100" t="s">
        <v>359</v>
      </c>
      <c r="H23" s="108"/>
      <c r="I23" s="108"/>
    </row>
    <row r="24" spans="1:9">
      <c r="A24" s="103">
        <v>21</v>
      </c>
      <c r="B24" s="104" t="s">
        <v>29</v>
      </c>
      <c r="C24" s="105" t="s">
        <v>33</v>
      </c>
      <c r="D24" s="100" t="s">
        <v>92</v>
      </c>
      <c r="E24" s="100">
        <v>8</v>
      </c>
      <c r="F24" s="100" t="s">
        <v>95</v>
      </c>
      <c r="G24" s="100" t="s">
        <v>359</v>
      </c>
      <c r="H24" s="108"/>
      <c r="I24" s="108"/>
    </row>
    <row r="25" spans="1:9" ht="30">
      <c r="A25" s="103">
        <v>22</v>
      </c>
      <c r="B25" s="104" t="s">
        <v>30</v>
      </c>
      <c r="C25" s="105" t="s">
        <v>146</v>
      </c>
      <c r="D25" s="100" t="s">
        <v>92</v>
      </c>
      <c r="E25" s="100">
        <v>8</v>
      </c>
      <c r="F25" s="100" t="s">
        <v>97</v>
      </c>
      <c r="G25" s="100" t="s">
        <v>359</v>
      </c>
      <c r="H25" s="108"/>
      <c r="I25" s="108"/>
    </row>
    <row r="26" spans="1:9" ht="30">
      <c r="A26" s="103">
        <v>23</v>
      </c>
      <c r="B26" s="104" t="s">
        <v>220</v>
      </c>
      <c r="C26" s="105" t="s">
        <v>221</v>
      </c>
      <c r="D26" s="100" t="s">
        <v>92</v>
      </c>
      <c r="E26" s="100">
        <v>8</v>
      </c>
      <c r="F26" s="100" t="s">
        <v>99</v>
      </c>
      <c r="G26" s="100" t="s">
        <v>359</v>
      </c>
      <c r="H26" s="108"/>
      <c r="I26" s="108"/>
    </row>
    <row r="27" spans="1:9">
      <c r="A27" s="103">
        <v>24</v>
      </c>
      <c r="B27" s="104" t="s">
        <v>77</v>
      </c>
      <c r="C27" s="105" t="s">
        <v>185</v>
      </c>
      <c r="D27" s="100" t="s">
        <v>93</v>
      </c>
      <c r="E27" s="100">
        <v>8</v>
      </c>
      <c r="F27" s="100" t="s">
        <v>94</v>
      </c>
      <c r="G27" s="100" t="s">
        <v>359</v>
      </c>
      <c r="H27" s="108"/>
      <c r="I27" s="108"/>
    </row>
    <row r="28" spans="1:9" ht="30">
      <c r="A28" s="103">
        <v>25</v>
      </c>
      <c r="B28" s="106" t="s">
        <v>36</v>
      </c>
      <c r="C28" s="105" t="s">
        <v>249</v>
      </c>
      <c r="D28" s="100" t="s">
        <v>93</v>
      </c>
      <c r="E28" s="100">
        <v>8</v>
      </c>
      <c r="F28" s="100" t="s">
        <v>94</v>
      </c>
      <c r="G28" s="100" t="s">
        <v>359</v>
      </c>
      <c r="H28" s="108"/>
      <c r="I28" s="108"/>
    </row>
    <row r="29" spans="1:9" ht="30">
      <c r="A29" s="103">
        <v>26</v>
      </c>
      <c r="B29" s="106" t="s">
        <v>156</v>
      </c>
      <c r="C29" s="105" t="s">
        <v>332</v>
      </c>
      <c r="D29" s="100" t="s">
        <v>93</v>
      </c>
      <c r="E29" s="100">
        <v>8</v>
      </c>
      <c r="F29" s="100" t="s">
        <v>94</v>
      </c>
      <c r="G29" s="100" t="s">
        <v>359</v>
      </c>
      <c r="H29" s="108"/>
      <c r="I29" s="108"/>
    </row>
    <row r="30" spans="1:9" ht="30">
      <c r="A30" s="103">
        <v>27</v>
      </c>
      <c r="B30" s="106" t="s">
        <v>283</v>
      </c>
      <c r="C30" s="105" t="s">
        <v>300</v>
      </c>
      <c r="D30" s="100" t="s">
        <v>93</v>
      </c>
      <c r="E30" s="100">
        <v>8</v>
      </c>
      <c r="F30" s="100" t="s">
        <v>94</v>
      </c>
      <c r="G30" s="100" t="s">
        <v>359</v>
      </c>
      <c r="H30" s="108"/>
      <c r="I30" s="108"/>
    </row>
    <row r="31" spans="1:9" ht="30">
      <c r="A31" s="103">
        <v>28</v>
      </c>
      <c r="B31" s="104" t="s">
        <v>37</v>
      </c>
      <c r="C31" s="105" t="s">
        <v>370</v>
      </c>
      <c r="D31" s="100" t="s">
        <v>93</v>
      </c>
      <c r="E31" s="100">
        <v>8</v>
      </c>
      <c r="F31" s="100" t="s">
        <v>94</v>
      </c>
      <c r="G31" s="100" t="s">
        <v>359</v>
      </c>
      <c r="H31" s="108"/>
      <c r="I31" s="108"/>
    </row>
    <row r="32" spans="1:9" ht="30">
      <c r="A32" s="103">
        <v>29</v>
      </c>
      <c r="B32" s="104" t="s">
        <v>150</v>
      </c>
      <c r="C32" s="105" t="s">
        <v>344</v>
      </c>
      <c r="D32" s="100" t="s">
        <v>93</v>
      </c>
      <c r="E32" s="100">
        <v>8</v>
      </c>
      <c r="F32" s="100" t="s">
        <v>94</v>
      </c>
      <c r="G32" s="100" t="s">
        <v>359</v>
      </c>
      <c r="H32" s="108"/>
      <c r="I32" s="108"/>
    </row>
    <row r="33" spans="1:9" ht="30">
      <c r="A33" s="103">
        <v>30</v>
      </c>
      <c r="B33" s="104" t="s">
        <v>151</v>
      </c>
      <c r="C33" s="105" t="s">
        <v>345</v>
      </c>
      <c r="D33" s="100" t="s">
        <v>93</v>
      </c>
      <c r="E33" s="100">
        <v>8</v>
      </c>
      <c r="F33" s="100" t="s">
        <v>94</v>
      </c>
      <c r="G33" s="100" t="s">
        <v>359</v>
      </c>
      <c r="H33" s="108"/>
      <c r="I33" s="108"/>
    </row>
    <row r="34" spans="1:9" ht="30">
      <c r="A34" s="103">
        <v>31</v>
      </c>
      <c r="B34" s="104" t="s">
        <v>152</v>
      </c>
      <c r="C34" s="105" t="s">
        <v>315</v>
      </c>
      <c r="D34" s="100" t="s">
        <v>93</v>
      </c>
      <c r="E34" s="100">
        <v>8</v>
      </c>
      <c r="F34" s="100" t="s">
        <v>94</v>
      </c>
      <c r="G34" s="100" t="s">
        <v>359</v>
      </c>
      <c r="H34" s="108"/>
      <c r="I34" s="108"/>
    </row>
    <row r="35" spans="1:9" ht="30">
      <c r="A35" s="103">
        <v>32</v>
      </c>
      <c r="B35" s="104" t="s">
        <v>171</v>
      </c>
      <c r="C35" s="105" t="s">
        <v>319</v>
      </c>
      <c r="D35" s="100" t="s">
        <v>93</v>
      </c>
      <c r="E35" s="100">
        <v>8</v>
      </c>
      <c r="F35" s="100" t="s">
        <v>94</v>
      </c>
      <c r="G35" s="100" t="s">
        <v>359</v>
      </c>
      <c r="H35" s="108"/>
      <c r="I35" s="108"/>
    </row>
    <row r="36" spans="1:9" ht="45">
      <c r="A36" s="103">
        <v>33</v>
      </c>
      <c r="B36" s="104" t="s">
        <v>232</v>
      </c>
      <c r="C36" s="105" t="s">
        <v>325</v>
      </c>
      <c r="D36" s="100" t="s">
        <v>93</v>
      </c>
      <c r="E36" s="100">
        <v>8</v>
      </c>
      <c r="F36" s="100" t="s">
        <v>94</v>
      </c>
      <c r="G36" s="100" t="s">
        <v>359</v>
      </c>
      <c r="H36" s="108"/>
      <c r="I36" s="108"/>
    </row>
    <row r="37" spans="1:9">
      <c r="A37" s="103">
        <v>34</v>
      </c>
      <c r="B37" s="104" t="s">
        <v>284</v>
      </c>
      <c r="C37" s="105" t="s">
        <v>288</v>
      </c>
      <c r="D37" s="100" t="s">
        <v>93</v>
      </c>
      <c r="E37" s="100">
        <v>8</v>
      </c>
      <c r="F37" s="100" t="s">
        <v>94</v>
      </c>
      <c r="G37" s="100" t="s">
        <v>359</v>
      </c>
      <c r="H37" s="108"/>
      <c r="I37" s="108"/>
    </row>
    <row r="38" spans="1:9" ht="30">
      <c r="A38" s="103">
        <v>35</v>
      </c>
      <c r="B38" s="104" t="s">
        <v>310</v>
      </c>
      <c r="C38" s="105" t="s">
        <v>285</v>
      </c>
      <c r="D38" s="100" t="s">
        <v>93</v>
      </c>
      <c r="E38" s="100">
        <v>8</v>
      </c>
      <c r="F38" s="100" t="s">
        <v>94</v>
      </c>
      <c r="G38" s="100" t="s">
        <v>359</v>
      </c>
      <c r="H38" s="108"/>
      <c r="I38" s="108"/>
    </row>
    <row r="39" spans="1:9">
      <c r="A39" s="103">
        <v>36</v>
      </c>
      <c r="B39" s="106" t="s">
        <v>250</v>
      </c>
      <c r="C39" s="105" t="s">
        <v>251</v>
      </c>
      <c r="D39" s="100" t="s">
        <v>93</v>
      </c>
      <c r="E39" s="100">
        <v>8</v>
      </c>
      <c r="F39" s="100" t="s">
        <v>96</v>
      </c>
      <c r="G39" s="100" t="s">
        <v>359</v>
      </c>
      <c r="H39" s="108"/>
      <c r="I39" s="108"/>
    </row>
    <row r="40" spans="1:9" ht="45">
      <c r="A40" s="103">
        <v>37</v>
      </c>
      <c r="B40" s="104" t="s">
        <v>38</v>
      </c>
      <c r="C40" s="105" t="s">
        <v>324</v>
      </c>
      <c r="D40" s="100" t="s">
        <v>93</v>
      </c>
      <c r="E40" s="100">
        <v>8</v>
      </c>
      <c r="F40" s="100" t="s">
        <v>96</v>
      </c>
      <c r="G40" s="100" t="s">
        <v>359</v>
      </c>
      <c r="H40" s="108"/>
      <c r="I40" s="108"/>
    </row>
    <row r="41" spans="1:9" ht="30">
      <c r="A41" s="103">
        <v>38</v>
      </c>
      <c r="B41" s="104" t="s">
        <v>252</v>
      </c>
      <c r="C41" s="105" t="s">
        <v>168</v>
      </c>
      <c r="D41" s="100" t="s">
        <v>93</v>
      </c>
      <c r="E41" s="100">
        <v>8</v>
      </c>
      <c r="F41" s="100" t="s">
        <v>95</v>
      </c>
      <c r="G41" s="100" t="s">
        <v>359</v>
      </c>
      <c r="H41" s="108"/>
      <c r="I41" s="108"/>
    </row>
    <row r="42" spans="1:9" ht="30">
      <c r="A42" s="103">
        <v>39</v>
      </c>
      <c r="B42" s="104" t="s">
        <v>39</v>
      </c>
      <c r="C42" s="105" t="s">
        <v>366</v>
      </c>
      <c r="D42" s="100" t="s">
        <v>93</v>
      </c>
      <c r="E42" s="100">
        <v>8</v>
      </c>
      <c r="F42" s="100" t="s">
        <v>95</v>
      </c>
      <c r="G42" s="100" t="s">
        <v>359</v>
      </c>
      <c r="H42" s="108"/>
      <c r="I42" s="108"/>
    </row>
    <row r="43" spans="1:9" ht="45">
      <c r="A43" s="103">
        <v>40</v>
      </c>
      <c r="B43" s="106" t="s">
        <v>102</v>
      </c>
      <c r="C43" s="105" t="s">
        <v>342</v>
      </c>
      <c r="D43" s="100" t="s">
        <v>93</v>
      </c>
      <c r="E43" s="100">
        <v>8</v>
      </c>
      <c r="F43" s="100" t="s">
        <v>97</v>
      </c>
      <c r="G43" s="100" t="s">
        <v>359</v>
      </c>
      <c r="H43" s="108"/>
      <c r="I43" s="108"/>
    </row>
    <row r="44" spans="1:9" ht="30">
      <c r="A44" s="103">
        <v>42</v>
      </c>
      <c r="B44" s="106" t="s">
        <v>180</v>
      </c>
      <c r="C44" s="105" t="s">
        <v>253</v>
      </c>
      <c r="D44" s="100" t="s">
        <v>93</v>
      </c>
      <c r="E44" s="100">
        <v>8</v>
      </c>
      <c r="F44" s="100" t="s">
        <v>101</v>
      </c>
      <c r="G44" s="100" t="s">
        <v>359</v>
      </c>
      <c r="H44" s="108"/>
      <c r="I44" s="108"/>
    </row>
    <row r="45" spans="1:9" ht="30">
      <c r="A45" s="103">
        <v>41</v>
      </c>
      <c r="B45" s="106" t="s">
        <v>40</v>
      </c>
      <c r="C45" s="105" t="s">
        <v>343</v>
      </c>
      <c r="D45" s="100" t="s">
        <v>93</v>
      </c>
      <c r="E45" s="100">
        <v>8</v>
      </c>
      <c r="F45" s="100" t="s">
        <v>100</v>
      </c>
      <c r="G45" s="100" t="s">
        <v>359</v>
      </c>
      <c r="H45" s="108"/>
      <c r="I45" s="108"/>
    </row>
    <row r="46" spans="1:9" ht="30">
      <c r="A46" s="103">
        <v>43</v>
      </c>
      <c r="B46" s="104" t="s">
        <v>41</v>
      </c>
      <c r="C46" s="105" t="s">
        <v>292</v>
      </c>
      <c r="D46" s="100" t="s">
        <v>93</v>
      </c>
      <c r="E46" s="100">
        <v>8</v>
      </c>
      <c r="F46" s="100" t="s">
        <v>98</v>
      </c>
      <c r="G46" s="100" t="s">
        <v>359</v>
      </c>
      <c r="H46" s="108"/>
      <c r="I46" s="108"/>
    </row>
    <row r="47" spans="1:9" ht="45">
      <c r="A47" s="103">
        <v>44</v>
      </c>
      <c r="B47" s="104" t="s">
        <v>206</v>
      </c>
      <c r="C47" s="105" t="s">
        <v>289</v>
      </c>
      <c r="D47" s="100" t="s">
        <v>184</v>
      </c>
      <c r="E47" s="100">
        <v>8</v>
      </c>
      <c r="F47" s="100" t="s">
        <v>94</v>
      </c>
      <c r="G47" s="100" t="s">
        <v>359</v>
      </c>
      <c r="H47" s="108"/>
      <c r="I47" s="108"/>
    </row>
    <row r="48" spans="1:9" ht="45">
      <c r="A48" s="103">
        <v>45</v>
      </c>
      <c r="B48" s="104" t="s">
        <v>205</v>
      </c>
      <c r="C48" s="105" t="s">
        <v>290</v>
      </c>
      <c r="D48" s="100" t="s">
        <v>184</v>
      </c>
      <c r="E48" s="100">
        <v>8</v>
      </c>
      <c r="F48" s="100" t="s">
        <v>94</v>
      </c>
      <c r="G48" s="100" t="s">
        <v>359</v>
      </c>
      <c r="H48" s="108"/>
      <c r="I48" s="108"/>
    </row>
    <row r="49" spans="1:9">
      <c r="A49" s="103">
        <v>46</v>
      </c>
      <c r="B49" s="104" t="s">
        <v>207</v>
      </c>
      <c r="C49" s="105" t="s">
        <v>190</v>
      </c>
      <c r="D49" s="100" t="s">
        <v>184</v>
      </c>
      <c r="E49" s="100">
        <v>8</v>
      </c>
      <c r="F49" s="100" t="s">
        <v>94</v>
      </c>
      <c r="G49" s="100" t="s">
        <v>359</v>
      </c>
      <c r="H49" s="108"/>
      <c r="I49" s="108"/>
    </row>
    <row r="50" spans="1:9">
      <c r="A50" s="103">
        <v>47</v>
      </c>
      <c r="B50" s="104" t="s">
        <v>208</v>
      </c>
      <c r="C50" s="105" t="s">
        <v>254</v>
      </c>
      <c r="D50" s="100" t="s">
        <v>184</v>
      </c>
      <c r="E50" s="100">
        <v>8</v>
      </c>
      <c r="F50" s="100" t="s">
        <v>96</v>
      </c>
      <c r="G50" s="100" t="s">
        <v>359</v>
      </c>
      <c r="H50" s="108"/>
      <c r="I50" s="108"/>
    </row>
    <row r="51" spans="1:9" ht="60">
      <c r="A51" s="103">
        <v>48</v>
      </c>
      <c r="B51" s="104" t="s">
        <v>209</v>
      </c>
      <c r="C51" s="105" t="s">
        <v>271</v>
      </c>
      <c r="D51" s="100" t="s">
        <v>184</v>
      </c>
      <c r="E51" s="100">
        <v>8</v>
      </c>
      <c r="F51" s="100" t="s">
        <v>95</v>
      </c>
      <c r="G51" s="100" t="s">
        <v>359</v>
      </c>
      <c r="H51" s="108"/>
      <c r="I51" s="108"/>
    </row>
    <row r="52" spans="1:9" ht="45">
      <c r="A52" s="103">
        <v>49</v>
      </c>
      <c r="B52" s="104" t="s">
        <v>210</v>
      </c>
      <c r="C52" s="105" t="s">
        <v>321</v>
      </c>
      <c r="D52" s="100" t="s">
        <v>184</v>
      </c>
      <c r="E52" s="100">
        <v>8</v>
      </c>
      <c r="F52" s="100" t="s">
        <v>98</v>
      </c>
      <c r="G52" s="100" t="s">
        <v>359</v>
      </c>
      <c r="H52" s="108"/>
      <c r="I52" s="108"/>
    </row>
    <row r="53" spans="1:9" ht="45">
      <c r="A53" s="103">
        <v>50</v>
      </c>
      <c r="B53" s="104" t="s">
        <v>211</v>
      </c>
      <c r="C53" s="105" t="s">
        <v>229</v>
      </c>
      <c r="D53" s="100" t="s">
        <v>184</v>
      </c>
      <c r="E53" s="100">
        <v>8</v>
      </c>
      <c r="F53" s="100" t="s">
        <v>99</v>
      </c>
      <c r="G53" s="100" t="s">
        <v>359</v>
      </c>
      <c r="H53" s="108"/>
      <c r="I53" s="108"/>
    </row>
  </sheetData>
  <sheetProtection password="E2CE" sheet="1" objects="1" scenarios="1"/>
  <mergeCells count="2">
    <mergeCell ref="A1:I1"/>
    <mergeCell ref="A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workbookViewId="0">
      <pane ySplit="3" topLeftCell="A13" activePane="bottomLeft" state="frozen"/>
      <selection pane="bottomLeft" activeCell="B14" sqref="B14"/>
    </sheetView>
  </sheetViews>
  <sheetFormatPr baseColWidth="10" defaultRowHeight="15" x14ac:dyDescent="0"/>
  <cols>
    <col min="1" max="1" width="4.33203125" bestFit="1" customWidth="1"/>
    <col min="2" max="2" width="14" bestFit="1" customWidth="1"/>
    <col min="3" max="3" width="67.83203125" customWidth="1"/>
    <col min="4" max="4" width="6.6640625" customWidth="1"/>
    <col min="5" max="5" width="7.6640625" bestFit="1" customWidth="1"/>
    <col min="6" max="6" width="8.1640625" bestFit="1" customWidth="1"/>
    <col min="7" max="7" width="17.6640625" customWidth="1"/>
    <col min="8" max="8" width="33.33203125" customWidth="1"/>
    <col min="9" max="9" width="39.6640625" customWidth="1"/>
  </cols>
  <sheetData>
    <row r="1" spans="1:9" ht="32" customHeight="1">
      <c r="A1" s="162" t="s">
        <v>374</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ht="30">
      <c r="A4" s="103">
        <v>1</v>
      </c>
      <c r="B4" s="104" t="s">
        <v>130</v>
      </c>
      <c r="C4" s="105" t="s">
        <v>158</v>
      </c>
      <c r="D4" s="100" t="s">
        <v>138</v>
      </c>
      <c r="E4" s="100">
        <v>10</v>
      </c>
      <c r="F4" s="100" t="s">
        <v>94</v>
      </c>
      <c r="G4" s="100" t="s">
        <v>359</v>
      </c>
      <c r="H4" s="108"/>
      <c r="I4" s="108"/>
    </row>
    <row r="5" spans="1:9" ht="30">
      <c r="A5" s="103">
        <v>2</v>
      </c>
      <c r="B5" s="104" t="s">
        <v>131</v>
      </c>
      <c r="C5" s="105" t="s">
        <v>255</v>
      </c>
      <c r="D5" s="100" t="s">
        <v>138</v>
      </c>
      <c r="E5" s="100">
        <v>10</v>
      </c>
      <c r="F5" s="100" t="s">
        <v>94</v>
      </c>
      <c r="G5" s="100" t="s">
        <v>359</v>
      </c>
      <c r="H5" s="108"/>
      <c r="I5" s="108"/>
    </row>
    <row r="6" spans="1:9" ht="30">
      <c r="A6" s="103">
        <v>3</v>
      </c>
      <c r="B6" s="104" t="s">
        <v>234</v>
      </c>
      <c r="C6" s="105" t="s">
        <v>259</v>
      </c>
      <c r="D6" s="100" t="s">
        <v>138</v>
      </c>
      <c r="E6" s="100">
        <v>10</v>
      </c>
      <c r="F6" s="100" t="s">
        <v>94</v>
      </c>
      <c r="G6" s="100" t="s">
        <v>359</v>
      </c>
      <c r="H6" s="108"/>
      <c r="I6" s="108"/>
    </row>
    <row r="7" spans="1:9" ht="30">
      <c r="A7" s="103">
        <v>4</v>
      </c>
      <c r="B7" s="104" t="s">
        <v>132</v>
      </c>
      <c r="C7" s="105" t="s">
        <v>57</v>
      </c>
      <c r="D7" s="100" t="s">
        <v>138</v>
      </c>
      <c r="E7" s="100">
        <v>10</v>
      </c>
      <c r="F7" s="100" t="s">
        <v>96</v>
      </c>
      <c r="G7" s="100" t="s">
        <v>359</v>
      </c>
      <c r="H7" s="108"/>
      <c r="I7" s="108"/>
    </row>
    <row r="8" spans="1:9" ht="30">
      <c r="A8" s="103">
        <v>5</v>
      </c>
      <c r="B8" s="104" t="s">
        <v>133</v>
      </c>
      <c r="C8" s="105" t="s">
        <v>257</v>
      </c>
      <c r="D8" s="100" t="s">
        <v>138</v>
      </c>
      <c r="E8" s="100">
        <v>10</v>
      </c>
      <c r="F8" s="100" t="s">
        <v>96</v>
      </c>
      <c r="G8" s="100" t="s">
        <v>359</v>
      </c>
      <c r="H8" s="108"/>
      <c r="I8" s="108"/>
    </row>
    <row r="9" spans="1:9" ht="30">
      <c r="A9" s="103">
        <v>6</v>
      </c>
      <c r="B9" s="104" t="s">
        <v>134</v>
      </c>
      <c r="C9" s="105" t="s">
        <v>291</v>
      </c>
      <c r="D9" s="100" t="s">
        <v>138</v>
      </c>
      <c r="E9" s="100">
        <v>10</v>
      </c>
      <c r="F9" s="100" t="s">
        <v>96</v>
      </c>
      <c r="G9" s="100" t="s">
        <v>359</v>
      </c>
      <c r="H9" s="108"/>
      <c r="I9" s="108"/>
    </row>
    <row r="10" spans="1:9" ht="30">
      <c r="A10" s="103">
        <v>7</v>
      </c>
      <c r="B10" s="104" t="s">
        <v>135</v>
      </c>
      <c r="C10" s="105" t="s">
        <v>307</v>
      </c>
      <c r="D10" s="100" t="s">
        <v>138</v>
      </c>
      <c r="E10" s="100">
        <v>10</v>
      </c>
      <c r="F10" s="100" t="s">
        <v>97</v>
      </c>
      <c r="G10" s="100" t="s">
        <v>359</v>
      </c>
      <c r="H10" s="108"/>
      <c r="I10" s="108"/>
    </row>
    <row r="11" spans="1:9" ht="30">
      <c r="A11" s="103">
        <v>9</v>
      </c>
      <c r="B11" s="106" t="s">
        <v>182</v>
      </c>
      <c r="C11" s="105" t="s">
        <v>260</v>
      </c>
      <c r="D11" s="100" t="s">
        <v>138</v>
      </c>
      <c r="E11" s="100">
        <v>10</v>
      </c>
      <c r="F11" s="100" t="s">
        <v>101</v>
      </c>
      <c r="G11" s="100" t="s">
        <v>359</v>
      </c>
      <c r="H11" s="108"/>
      <c r="I11" s="108"/>
    </row>
    <row r="12" spans="1:9">
      <c r="A12" s="103">
        <v>8</v>
      </c>
      <c r="B12" s="104" t="s">
        <v>316</v>
      </c>
      <c r="C12" s="105" t="s">
        <v>160</v>
      </c>
      <c r="D12" s="100" t="s">
        <v>138</v>
      </c>
      <c r="E12" s="100">
        <v>10</v>
      </c>
      <c r="F12" s="100" t="s">
        <v>100</v>
      </c>
      <c r="G12" s="100" t="s">
        <v>359</v>
      </c>
      <c r="H12" s="108"/>
      <c r="I12" s="108"/>
    </row>
    <row r="13" spans="1:9" ht="30">
      <c r="A13" s="103">
        <v>10</v>
      </c>
      <c r="B13" s="104" t="s">
        <v>136</v>
      </c>
      <c r="C13" s="105" t="s">
        <v>58</v>
      </c>
      <c r="D13" s="100" t="s">
        <v>138</v>
      </c>
      <c r="E13" s="100">
        <v>10</v>
      </c>
      <c r="F13" s="100" t="s">
        <v>98</v>
      </c>
      <c r="G13" s="100" t="s">
        <v>359</v>
      </c>
      <c r="H13" s="108"/>
      <c r="I13" s="108"/>
    </row>
    <row r="14" spans="1:9" ht="45">
      <c r="A14" s="103">
        <v>11</v>
      </c>
      <c r="B14" s="104" t="s">
        <v>3</v>
      </c>
      <c r="C14" s="105" t="s">
        <v>369</v>
      </c>
      <c r="D14" s="100" t="s">
        <v>89</v>
      </c>
      <c r="E14" s="100">
        <v>10</v>
      </c>
      <c r="F14" s="100" t="s">
        <v>94</v>
      </c>
      <c r="G14" s="100" t="s">
        <v>359</v>
      </c>
      <c r="H14" s="108"/>
      <c r="I14" s="108"/>
    </row>
    <row r="15" spans="1:9" ht="30">
      <c r="A15" s="103">
        <v>12</v>
      </c>
      <c r="B15" s="104" t="s">
        <v>10</v>
      </c>
      <c r="C15" s="105" t="s">
        <v>67</v>
      </c>
      <c r="D15" s="100" t="s">
        <v>90</v>
      </c>
      <c r="E15" s="100">
        <v>10</v>
      </c>
      <c r="F15" s="100" t="s">
        <v>94</v>
      </c>
      <c r="G15" s="100" t="s">
        <v>359</v>
      </c>
      <c r="H15" s="108"/>
      <c r="I15" s="108"/>
    </row>
    <row r="16" spans="1:9" ht="30">
      <c r="A16" s="103">
        <v>13</v>
      </c>
      <c r="B16" s="104" t="s">
        <v>11</v>
      </c>
      <c r="C16" s="105" t="s">
        <v>333</v>
      </c>
      <c r="D16" s="100" t="s">
        <v>90</v>
      </c>
      <c r="E16" s="100">
        <v>10</v>
      </c>
      <c r="F16" s="100" t="s">
        <v>96</v>
      </c>
      <c r="G16" s="100" t="s">
        <v>359</v>
      </c>
      <c r="H16" s="108"/>
      <c r="I16" s="108"/>
    </row>
    <row r="17" spans="1:9" ht="30">
      <c r="A17" s="103">
        <v>14</v>
      </c>
      <c r="B17" s="104" t="s">
        <v>19</v>
      </c>
      <c r="C17" s="105" t="s">
        <v>85</v>
      </c>
      <c r="D17" s="100" t="s">
        <v>91</v>
      </c>
      <c r="E17" s="100">
        <v>10</v>
      </c>
      <c r="F17" s="100" t="s">
        <v>94</v>
      </c>
      <c r="G17" s="100" t="s">
        <v>359</v>
      </c>
      <c r="H17" s="108"/>
      <c r="I17" s="108"/>
    </row>
    <row r="18" spans="1:9" ht="45">
      <c r="A18" s="103">
        <v>15</v>
      </c>
      <c r="B18" s="104" t="s">
        <v>20</v>
      </c>
      <c r="C18" s="105" t="s">
        <v>265</v>
      </c>
      <c r="D18" s="100" t="s">
        <v>91</v>
      </c>
      <c r="E18" s="100">
        <v>10</v>
      </c>
      <c r="F18" s="100" t="s">
        <v>96</v>
      </c>
      <c r="G18" s="100" t="s">
        <v>359</v>
      </c>
      <c r="H18" s="108"/>
      <c r="I18" s="108"/>
    </row>
    <row r="19" spans="1:9">
      <c r="A19" s="103">
        <v>16</v>
      </c>
      <c r="B19" s="104" t="s">
        <v>31</v>
      </c>
      <c r="C19" s="105" t="s">
        <v>86</v>
      </c>
      <c r="D19" s="100" t="s">
        <v>92</v>
      </c>
      <c r="E19" s="100">
        <v>10</v>
      </c>
      <c r="F19" s="100" t="s">
        <v>94</v>
      </c>
      <c r="G19" s="100" t="s">
        <v>359</v>
      </c>
      <c r="H19" s="108"/>
      <c r="I19" s="108"/>
    </row>
    <row r="20" spans="1:9" ht="45">
      <c r="A20" s="103">
        <v>17</v>
      </c>
      <c r="B20" s="104" t="s">
        <v>54</v>
      </c>
      <c r="C20" s="105" t="s">
        <v>280</v>
      </c>
      <c r="D20" s="100" t="s">
        <v>92</v>
      </c>
      <c r="E20" s="100">
        <v>10</v>
      </c>
      <c r="F20" s="100" t="s">
        <v>96</v>
      </c>
      <c r="G20" s="100" t="s">
        <v>359</v>
      </c>
      <c r="H20" s="108"/>
      <c r="I20" s="108"/>
    </row>
    <row r="21" spans="1:9">
      <c r="A21" s="103">
        <v>18</v>
      </c>
      <c r="B21" s="104" t="s">
        <v>32</v>
      </c>
      <c r="C21" s="105" t="s">
        <v>33</v>
      </c>
      <c r="D21" s="100" t="s">
        <v>92</v>
      </c>
      <c r="E21" s="100">
        <v>10</v>
      </c>
      <c r="F21" s="100" t="s">
        <v>95</v>
      </c>
      <c r="G21" s="100" t="s">
        <v>359</v>
      </c>
      <c r="H21" s="108"/>
      <c r="I21" s="108"/>
    </row>
    <row r="22" spans="1:9" ht="45">
      <c r="A22" s="103">
        <v>19</v>
      </c>
      <c r="B22" s="106" t="s">
        <v>42</v>
      </c>
      <c r="C22" s="105" t="s">
        <v>169</v>
      </c>
      <c r="D22" s="100" t="s">
        <v>93</v>
      </c>
      <c r="E22" s="100">
        <v>10</v>
      </c>
      <c r="F22" s="100" t="s">
        <v>94</v>
      </c>
      <c r="G22" s="100" t="s">
        <v>359</v>
      </c>
      <c r="H22" s="108"/>
      <c r="I22" s="108"/>
    </row>
    <row r="23" spans="1:9" ht="45">
      <c r="A23" s="103">
        <v>20</v>
      </c>
      <c r="B23" s="104" t="s">
        <v>43</v>
      </c>
      <c r="C23" s="105" t="s">
        <v>266</v>
      </c>
      <c r="D23" s="100" t="s">
        <v>93</v>
      </c>
      <c r="E23" s="100">
        <v>10</v>
      </c>
      <c r="F23" s="100" t="s">
        <v>94</v>
      </c>
      <c r="G23" s="100" t="s">
        <v>359</v>
      </c>
      <c r="H23" s="108"/>
      <c r="I23" s="108"/>
    </row>
    <row r="24" spans="1:9" ht="30">
      <c r="A24" s="103">
        <v>21</v>
      </c>
      <c r="B24" s="104" t="s">
        <v>44</v>
      </c>
      <c r="C24" s="105" t="s">
        <v>157</v>
      </c>
      <c r="D24" s="100" t="s">
        <v>93</v>
      </c>
      <c r="E24" s="100">
        <v>10</v>
      </c>
      <c r="F24" s="100" t="s">
        <v>94</v>
      </c>
      <c r="G24" s="100" t="s">
        <v>359</v>
      </c>
      <c r="H24" s="108"/>
      <c r="I24" s="108"/>
    </row>
    <row r="25" spans="1:9" ht="30">
      <c r="A25" s="103">
        <v>22</v>
      </c>
      <c r="B25" s="106" t="s">
        <v>203</v>
      </c>
      <c r="C25" s="105" t="s">
        <v>159</v>
      </c>
      <c r="D25" s="100" t="s">
        <v>93</v>
      </c>
      <c r="E25" s="100">
        <v>10</v>
      </c>
      <c r="F25" s="100" t="s">
        <v>94</v>
      </c>
      <c r="G25" s="100" t="s">
        <v>359</v>
      </c>
      <c r="H25" s="108"/>
      <c r="I25" s="108"/>
    </row>
    <row r="26" spans="1:9" ht="30">
      <c r="A26" s="103">
        <v>23</v>
      </c>
      <c r="B26" s="106" t="s">
        <v>88</v>
      </c>
      <c r="C26" s="105" t="s">
        <v>286</v>
      </c>
      <c r="D26" s="100" t="s">
        <v>93</v>
      </c>
      <c r="E26" s="100">
        <v>10</v>
      </c>
      <c r="F26" s="100" t="s">
        <v>94</v>
      </c>
      <c r="G26" s="100" t="s">
        <v>359</v>
      </c>
      <c r="H26" s="108"/>
      <c r="I26" s="108"/>
    </row>
    <row r="27" spans="1:9" ht="30">
      <c r="A27" s="103">
        <v>24</v>
      </c>
      <c r="B27" s="106" t="s">
        <v>167</v>
      </c>
      <c r="C27" s="110" t="s">
        <v>303</v>
      </c>
      <c r="D27" s="100" t="s">
        <v>93</v>
      </c>
      <c r="E27" s="100">
        <v>10</v>
      </c>
      <c r="F27" s="100" t="s">
        <v>94</v>
      </c>
      <c r="G27" s="100" t="s">
        <v>359</v>
      </c>
      <c r="H27" s="108"/>
      <c r="I27" s="108"/>
    </row>
    <row r="28" spans="1:9">
      <c r="A28" s="103">
        <v>25</v>
      </c>
      <c r="B28" s="106" t="s">
        <v>304</v>
      </c>
      <c r="C28" s="105" t="s">
        <v>230</v>
      </c>
      <c r="D28" s="100" t="s">
        <v>93</v>
      </c>
      <c r="E28" s="100">
        <v>10</v>
      </c>
      <c r="F28" s="100" t="s">
        <v>96</v>
      </c>
      <c r="G28" s="100" t="s">
        <v>359</v>
      </c>
      <c r="H28" s="108"/>
      <c r="I28" s="108"/>
    </row>
    <row r="29" spans="1:9" ht="60">
      <c r="A29" s="103">
        <v>26</v>
      </c>
      <c r="B29" s="106" t="s">
        <v>204</v>
      </c>
      <c r="C29" s="105" t="s">
        <v>326</v>
      </c>
      <c r="D29" s="100" t="s">
        <v>93</v>
      </c>
      <c r="E29" s="100">
        <v>10</v>
      </c>
      <c r="F29" s="100" t="s">
        <v>96</v>
      </c>
      <c r="G29" s="100" t="s">
        <v>359</v>
      </c>
      <c r="H29" s="108"/>
      <c r="I29" s="108"/>
    </row>
    <row r="30" spans="1:9" ht="30">
      <c r="A30" s="103">
        <v>27</v>
      </c>
      <c r="B30" s="106" t="s">
        <v>233</v>
      </c>
      <c r="C30" s="105" t="s">
        <v>287</v>
      </c>
      <c r="D30" s="100" t="s">
        <v>93</v>
      </c>
      <c r="E30" s="100">
        <v>10</v>
      </c>
      <c r="F30" s="100" t="s">
        <v>96</v>
      </c>
      <c r="G30" s="100" t="s">
        <v>359</v>
      </c>
      <c r="H30" s="108"/>
      <c r="I30" s="108"/>
    </row>
    <row r="31" spans="1:9" ht="30">
      <c r="A31" s="103">
        <v>28</v>
      </c>
      <c r="B31" s="106" t="s">
        <v>201</v>
      </c>
      <c r="C31" s="105" t="s">
        <v>173</v>
      </c>
      <c r="D31" s="100" t="s">
        <v>93</v>
      </c>
      <c r="E31" s="100">
        <v>10</v>
      </c>
      <c r="F31" s="100" t="s">
        <v>95</v>
      </c>
      <c r="G31" s="100" t="s">
        <v>359</v>
      </c>
      <c r="H31" s="108"/>
      <c r="I31" s="108"/>
    </row>
    <row r="32" spans="1:9" ht="60">
      <c r="A32" s="103">
        <v>29</v>
      </c>
      <c r="B32" s="106" t="s">
        <v>202</v>
      </c>
      <c r="C32" s="105" t="s">
        <v>327</v>
      </c>
      <c r="D32" s="100" t="s">
        <v>93</v>
      </c>
      <c r="E32" s="100">
        <v>10</v>
      </c>
      <c r="F32" s="100" t="s">
        <v>95</v>
      </c>
      <c r="G32" s="100" t="s">
        <v>359</v>
      </c>
      <c r="H32" s="108"/>
      <c r="I32" s="108"/>
    </row>
    <row r="33" spans="1:9" ht="45">
      <c r="A33" s="103">
        <v>30</v>
      </c>
      <c r="B33" s="106" t="s">
        <v>200</v>
      </c>
      <c r="C33" s="105" t="s">
        <v>334</v>
      </c>
      <c r="D33" s="100" t="s">
        <v>93</v>
      </c>
      <c r="E33" s="100">
        <v>10</v>
      </c>
      <c r="F33" s="100" t="s">
        <v>95</v>
      </c>
      <c r="G33" s="100" t="s">
        <v>359</v>
      </c>
      <c r="H33" s="108"/>
      <c r="I33" s="108"/>
    </row>
    <row r="34" spans="1:9" ht="45">
      <c r="A34" s="103">
        <v>31</v>
      </c>
      <c r="B34" s="106" t="s">
        <v>45</v>
      </c>
      <c r="C34" s="105" t="s">
        <v>340</v>
      </c>
      <c r="D34" s="100" t="s">
        <v>93</v>
      </c>
      <c r="E34" s="100">
        <v>10</v>
      </c>
      <c r="F34" s="100" t="s">
        <v>97</v>
      </c>
      <c r="G34" s="100" t="s">
        <v>359</v>
      </c>
      <c r="H34" s="108"/>
      <c r="I34" s="108"/>
    </row>
    <row r="35" spans="1:9" ht="30">
      <c r="A35" s="103">
        <v>34</v>
      </c>
      <c r="B35" s="106" t="s">
        <v>72</v>
      </c>
      <c r="C35" s="105" t="s">
        <v>294</v>
      </c>
      <c r="D35" s="100" t="s">
        <v>93</v>
      </c>
      <c r="E35" s="100">
        <v>10</v>
      </c>
      <c r="F35" s="100" t="s">
        <v>101</v>
      </c>
      <c r="G35" s="100" t="s">
        <v>359</v>
      </c>
      <c r="H35" s="108"/>
      <c r="I35" s="108"/>
    </row>
    <row r="36" spans="1:9" ht="30">
      <c r="A36" s="103">
        <v>32</v>
      </c>
      <c r="B36" s="106" t="s">
        <v>71</v>
      </c>
      <c r="C36" s="105" t="s">
        <v>341</v>
      </c>
      <c r="D36" s="100" t="s">
        <v>93</v>
      </c>
      <c r="E36" s="100">
        <v>10</v>
      </c>
      <c r="F36" s="100" t="s">
        <v>100</v>
      </c>
      <c r="G36" s="100" t="s">
        <v>359</v>
      </c>
      <c r="H36" s="108"/>
      <c r="I36" s="108"/>
    </row>
    <row r="37" spans="1:9">
      <c r="A37" s="103">
        <v>33</v>
      </c>
      <c r="B37" s="106" t="s">
        <v>312</v>
      </c>
      <c r="C37" s="105" t="s">
        <v>311</v>
      </c>
      <c r="D37" s="100" t="s">
        <v>93</v>
      </c>
      <c r="E37" s="100">
        <v>10</v>
      </c>
      <c r="F37" s="100" t="s">
        <v>100</v>
      </c>
      <c r="G37" s="100" t="s">
        <v>359</v>
      </c>
      <c r="H37" s="108"/>
      <c r="I37" s="108"/>
    </row>
    <row r="38" spans="1:9" ht="30">
      <c r="A38" s="103">
        <v>35</v>
      </c>
      <c r="B38" s="104" t="s">
        <v>46</v>
      </c>
      <c r="C38" s="105" t="s">
        <v>60</v>
      </c>
      <c r="D38" s="100" t="s">
        <v>93</v>
      </c>
      <c r="E38" s="100">
        <v>10</v>
      </c>
      <c r="F38" s="100" t="s">
        <v>98</v>
      </c>
      <c r="G38" s="100" t="s">
        <v>359</v>
      </c>
      <c r="H38" s="108"/>
      <c r="I38" s="108"/>
    </row>
    <row r="39" spans="1:9" ht="30">
      <c r="A39" s="103">
        <v>36</v>
      </c>
      <c r="B39" s="104" t="s">
        <v>214</v>
      </c>
      <c r="C39" s="105" t="s">
        <v>59</v>
      </c>
      <c r="D39" s="100" t="s">
        <v>184</v>
      </c>
      <c r="E39" s="100">
        <v>10</v>
      </c>
      <c r="F39" s="100" t="s">
        <v>94</v>
      </c>
      <c r="G39" s="100" t="s">
        <v>359</v>
      </c>
      <c r="H39" s="108"/>
      <c r="I39" s="108"/>
    </row>
    <row r="40" spans="1:9" ht="45">
      <c r="A40" s="103">
        <v>37</v>
      </c>
      <c r="B40" s="104" t="s">
        <v>213</v>
      </c>
      <c r="C40" s="105" t="s">
        <v>262</v>
      </c>
      <c r="D40" s="100" t="s">
        <v>184</v>
      </c>
      <c r="E40" s="100">
        <v>10</v>
      </c>
      <c r="F40" s="100" t="s">
        <v>94</v>
      </c>
      <c r="G40" s="100" t="s">
        <v>359</v>
      </c>
      <c r="H40" s="108"/>
      <c r="I40" s="108"/>
    </row>
    <row r="41" spans="1:9" ht="30">
      <c r="A41" s="103">
        <v>38</v>
      </c>
      <c r="B41" s="104" t="s">
        <v>212</v>
      </c>
      <c r="C41" s="105" t="s">
        <v>105</v>
      </c>
      <c r="D41" s="100" t="s">
        <v>184</v>
      </c>
      <c r="E41" s="100">
        <v>10</v>
      </c>
      <c r="F41" s="100" t="s">
        <v>94</v>
      </c>
      <c r="G41" s="100" t="s">
        <v>359</v>
      </c>
      <c r="H41" s="108"/>
      <c r="I41" s="108"/>
    </row>
    <row r="42" spans="1:9" ht="30">
      <c r="A42" s="103">
        <v>39</v>
      </c>
      <c r="B42" s="104" t="s">
        <v>215</v>
      </c>
      <c r="C42" s="105" t="s">
        <v>263</v>
      </c>
      <c r="D42" s="100" t="s">
        <v>184</v>
      </c>
      <c r="E42" s="100">
        <v>10</v>
      </c>
      <c r="F42" s="100" t="s">
        <v>94</v>
      </c>
      <c r="G42" s="100" t="s">
        <v>359</v>
      </c>
      <c r="H42" s="108"/>
      <c r="I42" s="108"/>
    </row>
    <row r="43" spans="1:9" ht="30">
      <c r="A43" s="103">
        <v>40</v>
      </c>
      <c r="B43" s="104" t="s">
        <v>216</v>
      </c>
      <c r="C43" s="105" t="s">
        <v>106</v>
      </c>
      <c r="D43" s="100" t="s">
        <v>184</v>
      </c>
      <c r="E43" s="100">
        <v>10</v>
      </c>
      <c r="F43" s="100" t="s">
        <v>95</v>
      </c>
      <c r="G43" s="100" t="s">
        <v>359</v>
      </c>
      <c r="H43" s="108"/>
      <c r="I43" s="108"/>
    </row>
    <row r="44" spans="1:9" ht="30">
      <c r="A44" s="103">
        <v>41</v>
      </c>
      <c r="B44" s="104" t="s">
        <v>217</v>
      </c>
      <c r="C44" s="105" t="s">
        <v>189</v>
      </c>
      <c r="D44" s="100" t="s">
        <v>184</v>
      </c>
      <c r="E44" s="100">
        <v>10</v>
      </c>
      <c r="F44" s="100" t="s">
        <v>95</v>
      </c>
      <c r="G44" s="100" t="s">
        <v>359</v>
      </c>
      <c r="H44" s="108"/>
      <c r="I44" s="108"/>
    </row>
    <row r="45" spans="1:9" ht="30">
      <c r="A45" s="103">
        <v>42</v>
      </c>
      <c r="B45" s="104" t="s">
        <v>218</v>
      </c>
      <c r="C45" s="105" t="s">
        <v>293</v>
      </c>
      <c r="D45" s="100" t="s">
        <v>184</v>
      </c>
      <c r="E45" s="100">
        <v>10</v>
      </c>
      <c r="F45" s="100" t="s">
        <v>97</v>
      </c>
      <c r="G45" s="100" t="s">
        <v>359</v>
      </c>
      <c r="H45" s="108"/>
      <c r="I45" s="108"/>
    </row>
    <row r="46" spans="1:9" ht="30">
      <c r="A46" s="103">
        <v>43</v>
      </c>
      <c r="B46" s="104" t="s">
        <v>219</v>
      </c>
      <c r="C46" s="105" t="s">
        <v>87</v>
      </c>
      <c r="D46" s="100" t="s">
        <v>184</v>
      </c>
      <c r="E46" s="100">
        <v>10</v>
      </c>
      <c r="F46" s="100" t="s">
        <v>97</v>
      </c>
      <c r="G46" s="100" t="s">
        <v>359</v>
      </c>
      <c r="H46" s="108"/>
      <c r="I46" s="108"/>
    </row>
  </sheetData>
  <sheetProtection password="E2CE" sheet="1" objects="1" scenarios="1"/>
  <mergeCells count="2">
    <mergeCell ref="A1:I1"/>
    <mergeCell ref="A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workbookViewId="0">
      <selection activeCell="C9" sqref="C9"/>
    </sheetView>
  </sheetViews>
  <sheetFormatPr baseColWidth="10" defaultRowHeight="15" x14ac:dyDescent="0"/>
  <cols>
    <col min="1" max="1" width="4.33203125" bestFit="1" customWidth="1"/>
    <col min="2" max="2" width="14.6640625" bestFit="1" customWidth="1"/>
    <col min="3" max="3" width="66.6640625" customWidth="1"/>
    <col min="4" max="4" width="6.6640625" customWidth="1"/>
    <col min="5" max="5" width="7.6640625" bestFit="1" customWidth="1"/>
    <col min="6" max="6" width="8.1640625" bestFit="1" customWidth="1"/>
    <col min="7" max="7" width="19" customWidth="1"/>
    <col min="8" max="8" width="33.33203125" customWidth="1"/>
    <col min="9" max="9" width="40.83203125" customWidth="1"/>
  </cols>
  <sheetData>
    <row r="1" spans="1:9" ht="32" customHeight="1">
      <c r="A1" s="162" t="s">
        <v>376</v>
      </c>
      <c r="B1" s="163"/>
      <c r="C1" s="163"/>
      <c r="D1" s="163"/>
      <c r="E1" s="163"/>
      <c r="F1" s="163"/>
      <c r="G1" s="163"/>
      <c r="H1" s="163"/>
      <c r="I1" s="164"/>
    </row>
    <row r="2" spans="1:9" s="93" customFormat="1" ht="56">
      <c r="A2" s="94" t="s">
        <v>351</v>
      </c>
      <c r="B2" s="95" t="s">
        <v>352</v>
      </c>
      <c r="C2" s="96" t="s">
        <v>63</v>
      </c>
      <c r="D2" s="96" t="s">
        <v>353</v>
      </c>
      <c r="E2" s="96" t="s">
        <v>354</v>
      </c>
      <c r="F2" s="96" t="s">
        <v>355</v>
      </c>
      <c r="G2" s="97" t="s">
        <v>356</v>
      </c>
      <c r="H2" s="98" t="s">
        <v>357</v>
      </c>
      <c r="I2" s="99" t="s">
        <v>358</v>
      </c>
    </row>
    <row r="3" spans="1:9" s="159" customFormat="1" ht="36" customHeight="1">
      <c r="A3" s="165" t="s">
        <v>378</v>
      </c>
      <c r="B3" s="166"/>
      <c r="C3" s="166"/>
      <c r="D3" s="166"/>
      <c r="E3" s="166"/>
      <c r="F3" s="166"/>
      <c r="G3" s="166"/>
      <c r="H3" s="166"/>
      <c r="I3" s="167"/>
    </row>
    <row r="4" spans="1:9" ht="45">
      <c r="A4" s="103">
        <v>1</v>
      </c>
      <c r="B4" s="104" t="s">
        <v>235</v>
      </c>
      <c r="C4" s="111" t="s">
        <v>362</v>
      </c>
      <c r="D4" s="100" t="s">
        <v>138</v>
      </c>
      <c r="E4" s="100">
        <v>12</v>
      </c>
      <c r="F4" s="100" t="s">
        <v>94</v>
      </c>
      <c r="G4" s="100" t="s">
        <v>359</v>
      </c>
      <c r="H4" s="108"/>
      <c r="I4" s="108"/>
    </row>
    <row r="5" spans="1:9" ht="30">
      <c r="A5" s="103">
        <v>2</v>
      </c>
      <c r="B5" s="104" t="s">
        <v>112</v>
      </c>
      <c r="C5" s="110" t="s">
        <v>335</v>
      </c>
      <c r="D5" s="100" t="s">
        <v>138</v>
      </c>
      <c r="E5" s="100">
        <v>12</v>
      </c>
      <c r="F5" s="100" t="s">
        <v>96</v>
      </c>
      <c r="G5" s="100" t="s">
        <v>359</v>
      </c>
      <c r="H5" s="108"/>
      <c r="I5" s="108"/>
    </row>
    <row r="6" spans="1:9" ht="45">
      <c r="A6" s="103">
        <v>3</v>
      </c>
      <c r="B6" s="106" t="s">
        <v>113</v>
      </c>
      <c r="C6" s="105" t="s">
        <v>281</v>
      </c>
      <c r="D6" s="100" t="s">
        <v>138</v>
      </c>
      <c r="E6" s="100">
        <v>12</v>
      </c>
      <c r="F6" s="100" t="s">
        <v>96</v>
      </c>
      <c r="G6" s="100" t="s">
        <v>359</v>
      </c>
      <c r="H6" s="108"/>
      <c r="I6" s="108"/>
    </row>
    <row r="7" spans="1:9" ht="45">
      <c r="A7" s="103">
        <v>4</v>
      </c>
      <c r="B7" s="104" t="s">
        <v>114</v>
      </c>
      <c r="C7" s="105" t="s">
        <v>267</v>
      </c>
      <c r="D7" s="100" t="s">
        <v>138</v>
      </c>
      <c r="E7" s="100">
        <v>12</v>
      </c>
      <c r="F7" s="100" t="s">
        <v>96</v>
      </c>
      <c r="G7" s="100" t="s">
        <v>359</v>
      </c>
      <c r="H7" s="108"/>
      <c r="I7" s="108"/>
    </row>
    <row r="8" spans="1:9" ht="30">
      <c r="A8" s="103">
        <v>5</v>
      </c>
      <c r="B8" s="104" t="s">
        <v>225</v>
      </c>
      <c r="C8" s="105" t="s">
        <v>161</v>
      </c>
      <c r="D8" s="100" t="s">
        <v>138</v>
      </c>
      <c r="E8" s="100">
        <v>12</v>
      </c>
      <c r="F8" s="100" t="s">
        <v>96</v>
      </c>
      <c r="G8" s="100" t="s">
        <v>359</v>
      </c>
      <c r="H8" s="108"/>
      <c r="I8" s="108"/>
    </row>
    <row r="9" spans="1:9" ht="30">
      <c r="A9" s="103">
        <v>6</v>
      </c>
      <c r="B9" s="104" t="s">
        <v>181</v>
      </c>
      <c r="C9" s="105" t="s">
        <v>361</v>
      </c>
      <c r="D9" s="100" t="s">
        <v>138</v>
      </c>
      <c r="E9" s="100">
        <v>12</v>
      </c>
      <c r="F9" s="100" t="s">
        <v>101</v>
      </c>
      <c r="G9" s="100" t="s">
        <v>359</v>
      </c>
      <c r="H9" s="108"/>
      <c r="I9" s="108"/>
    </row>
    <row r="10" spans="1:9">
      <c r="A10" s="103">
        <v>7</v>
      </c>
      <c r="B10" s="104" t="s">
        <v>115</v>
      </c>
      <c r="C10" s="105" t="s">
        <v>62</v>
      </c>
      <c r="D10" s="100" t="s">
        <v>138</v>
      </c>
      <c r="E10" s="100">
        <v>12</v>
      </c>
      <c r="F10" s="100" t="s">
        <v>98</v>
      </c>
      <c r="G10" s="100" t="s">
        <v>359</v>
      </c>
      <c r="H10" s="108"/>
      <c r="I10" s="108"/>
    </row>
    <row r="11" spans="1:9" ht="30">
      <c r="A11" s="103">
        <v>8</v>
      </c>
      <c r="B11" s="104" t="s">
        <v>4</v>
      </c>
      <c r="C11" s="105" t="s">
        <v>61</v>
      </c>
      <c r="D11" s="100" t="s">
        <v>89</v>
      </c>
      <c r="E11" s="100">
        <v>12</v>
      </c>
      <c r="F11" s="100" t="s">
        <v>94</v>
      </c>
      <c r="G11" s="100" t="s">
        <v>359</v>
      </c>
      <c r="H11" s="108"/>
      <c r="I11" s="108"/>
    </row>
    <row r="12" spans="1:9" ht="45">
      <c r="A12" s="103">
        <v>9</v>
      </c>
      <c r="B12" s="106" t="s">
        <v>68</v>
      </c>
      <c r="C12" s="105" t="s">
        <v>295</v>
      </c>
      <c r="D12" s="100" t="s">
        <v>91</v>
      </c>
      <c r="E12" s="100">
        <v>12</v>
      </c>
      <c r="F12" s="100" t="s">
        <v>96</v>
      </c>
      <c r="G12" s="100" t="s">
        <v>359</v>
      </c>
      <c r="H12" s="108"/>
      <c r="I12" s="108"/>
    </row>
    <row r="13" spans="1:9" ht="34" customHeight="1">
      <c r="A13" s="103">
        <v>10</v>
      </c>
      <c r="B13" s="104" t="s">
        <v>21</v>
      </c>
      <c r="C13" s="105" t="s">
        <v>163</v>
      </c>
      <c r="D13" s="100" t="s">
        <v>91</v>
      </c>
      <c r="E13" s="100">
        <v>12</v>
      </c>
      <c r="F13" s="100" t="s">
        <v>99</v>
      </c>
      <c r="G13" s="100" t="s">
        <v>359</v>
      </c>
      <c r="H13" s="108"/>
      <c r="I13" s="108"/>
    </row>
    <row r="14" spans="1:9" ht="45">
      <c r="A14" s="103">
        <v>11</v>
      </c>
      <c r="B14" s="106" t="s">
        <v>78</v>
      </c>
      <c r="C14" s="105" t="s">
        <v>162</v>
      </c>
      <c r="D14" s="100" t="s">
        <v>92</v>
      </c>
      <c r="E14" s="100">
        <v>12</v>
      </c>
      <c r="F14" s="100" t="s">
        <v>96</v>
      </c>
      <c r="G14" s="100" t="s">
        <v>359</v>
      </c>
      <c r="H14" s="108"/>
      <c r="I14" s="108"/>
    </row>
    <row r="15" spans="1:9" ht="30">
      <c r="A15" s="103">
        <v>12</v>
      </c>
      <c r="B15" s="104" t="s">
        <v>34</v>
      </c>
      <c r="C15" s="105" t="s">
        <v>296</v>
      </c>
      <c r="D15" s="100" t="s">
        <v>92</v>
      </c>
      <c r="E15" s="100">
        <v>12</v>
      </c>
      <c r="F15" s="100" t="s">
        <v>99</v>
      </c>
      <c r="G15" s="100" t="s">
        <v>359</v>
      </c>
      <c r="H15" s="108"/>
      <c r="I15" s="108"/>
    </row>
    <row r="16" spans="1:9" ht="30">
      <c r="A16" s="103">
        <v>13</v>
      </c>
      <c r="B16" s="104" t="s">
        <v>47</v>
      </c>
      <c r="C16" s="105" t="s">
        <v>297</v>
      </c>
      <c r="D16" s="100" t="s">
        <v>93</v>
      </c>
      <c r="E16" s="100">
        <v>12</v>
      </c>
      <c r="F16" s="100" t="s">
        <v>94</v>
      </c>
      <c r="G16" s="100" t="s">
        <v>359</v>
      </c>
      <c r="H16" s="108"/>
      <c r="I16" s="108"/>
    </row>
    <row r="17" spans="1:9" ht="30">
      <c r="A17" s="103">
        <v>14</v>
      </c>
      <c r="B17" s="104" t="s">
        <v>313</v>
      </c>
      <c r="C17" s="105" t="s">
        <v>336</v>
      </c>
      <c r="D17" s="100" t="s">
        <v>93</v>
      </c>
      <c r="E17" s="100">
        <v>12</v>
      </c>
      <c r="F17" s="100" t="s">
        <v>94</v>
      </c>
      <c r="G17" s="100" t="s">
        <v>359</v>
      </c>
      <c r="H17" s="108"/>
      <c r="I17" s="108"/>
    </row>
    <row r="18" spans="1:9" ht="30">
      <c r="A18" s="103">
        <v>15</v>
      </c>
      <c r="B18" s="106" t="s">
        <v>48</v>
      </c>
      <c r="C18" s="105" t="s">
        <v>164</v>
      </c>
      <c r="D18" s="100" t="s">
        <v>93</v>
      </c>
      <c r="E18" s="100">
        <v>12</v>
      </c>
      <c r="F18" s="100" t="s">
        <v>96</v>
      </c>
      <c r="G18" s="100" t="s">
        <v>359</v>
      </c>
      <c r="H18" s="108"/>
      <c r="I18" s="108"/>
    </row>
    <row r="19" spans="1:9" ht="30">
      <c r="A19" s="103">
        <v>16</v>
      </c>
      <c r="B19" s="104" t="s">
        <v>73</v>
      </c>
      <c r="C19" s="105" t="s">
        <v>308</v>
      </c>
      <c r="D19" s="100" t="s">
        <v>93</v>
      </c>
      <c r="E19" s="100">
        <v>12</v>
      </c>
      <c r="F19" s="100" t="s">
        <v>96</v>
      </c>
      <c r="G19" s="100" t="s">
        <v>359</v>
      </c>
      <c r="H19" s="108"/>
      <c r="I19" s="108"/>
    </row>
    <row r="20" spans="1:9" ht="30">
      <c r="A20" s="103">
        <v>17</v>
      </c>
      <c r="B20" s="104" t="s">
        <v>74</v>
      </c>
      <c r="C20" s="105" t="s">
        <v>298</v>
      </c>
      <c r="D20" s="100" t="s">
        <v>93</v>
      </c>
      <c r="E20" s="100">
        <v>12</v>
      </c>
      <c r="F20" s="100" t="s">
        <v>96</v>
      </c>
      <c r="G20" s="100" t="s">
        <v>359</v>
      </c>
      <c r="H20" s="108"/>
      <c r="I20" s="108"/>
    </row>
    <row r="21" spans="1:9" ht="30">
      <c r="A21" s="103">
        <v>18</v>
      </c>
      <c r="B21" s="104" t="s">
        <v>103</v>
      </c>
      <c r="C21" s="105" t="s">
        <v>299</v>
      </c>
      <c r="D21" s="100" t="s">
        <v>93</v>
      </c>
      <c r="E21" s="100">
        <v>12</v>
      </c>
      <c r="F21" s="100" t="s">
        <v>96</v>
      </c>
      <c r="G21" s="100" t="s">
        <v>359</v>
      </c>
      <c r="H21" s="108"/>
      <c r="I21" s="108"/>
    </row>
    <row r="22" spans="1:9" ht="30">
      <c r="A22" s="103">
        <v>19</v>
      </c>
      <c r="B22" s="104" t="s">
        <v>172</v>
      </c>
      <c r="C22" s="105" t="s">
        <v>328</v>
      </c>
      <c r="D22" s="100" t="s">
        <v>93</v>
      </c>
      <c r="E22" s="100">
        <v>12</v>
      </c>
      <c r="F22" s="100" t="s">
        <v>96</v>
      </c>
      <c r="G22" s="100" t="s">
        <v>359</v>
      </c>
      <c r="H22" s="108"/>
      <c r="I22" s="108"/>
    </row>
    <row r="23" spans="1:9" ht="30">
      <c r="A23" s="103">
        <v>20</v>
      </c>
      <c r="B23" s="106" t="s">
        <v>75</v>
      </c>
      <c r="C23" s="105" t="s">
        <v>165</v>
      </c>
      <c r="D23" s="100" t="s">
        <v>93</v>
      </c>
      <c r="E23" s="100">
        <v>12</v>
      </c>
      <c r="F23" s="100" t="s">
        <v>95</v>
      </c>
      <c r="G23" s="100" t="s">
        <v>359</v>
      </c>
      <c r="H23" s="108"/>
      <c r="I23" s="108"/>
    </row>
    <row r="24" spans="1:9" ht="45">
      <c r="A24" s="103">
        <v>21</v>
      </c>
      <c r="B24" s="106" t="s">
        <v>314</v>
      </c>
      <c r="C24" s="105" t="s">
        <v>337</v>
      </c>
      <c r="D24" s="100" t="s">
        <v>93</v>
      </c>
      <c r="E24" s="100">
        <v>12</v>
      </c>
      <c r="F24" s="100" t="s">
        <v>97</v>
      </c>
      <c r="G24" s="100" t="s">
        <v>359</v>
      </c>
      <c r="H24" s="108"/>
      <c r="I24" s="108"/>
    </row>
    <row r="25" spans="1:9">
      <c r="A25" s="103">
        <v>23</v>
      </c>
      <c r="B25" s="106" t="s">
        <v>76</v>
      </c>
      <c r="C25" s="105" t="s">
        <v>166</v>
      </c>
      <c r="D25" s="100" t="s">
        <v>93</v>
      </c>
      <c r="E25" s="100">
        <v>12</v>
      </c>
      <c r="F25" s="100" t="s">
        <v>101</v>
      </c>
      <c r="G25" s="100" t="s">
        <v>359</v>
      </c>
      <c r="H25" s="108"/>
      <c r="I25" s="108"/>
    </row>
    <row r="26" spans="1:9" ht="45">
      <c r="A26" s="103">
        <v>22</v>
      </c>
      <c r="B26" s="104" t="s">
        <v>50</v>
      </c>
      <c r="C26" s="105" t="s">
        <v>338</v>
      </c>
      <c r="D26" s="100" t="s">
        <v>93</v>
      </c>
      <c r="E26" s="100">
        <v>12</v>
      </c>
      <c r="F26" s="100" t="s">
        <v>100</v>
      </c>
      <c r="G26" s="100" t="s">
        <v>359</v>
      </c>
      <c r="H26" s="108"/>
      <c r="I26" s="108"/>
    </row>
    <row r="27" spans="1:9" ht="30">
      <c r="A27" s="103">
        <v>24</v>
      </c>
      <c r="B27" s="104" t="s">
        <v>49</v>
      </c>
      <c r="C27" s="105" t="s">
        <v>339</v>
      </c>
      <c r="D27" s="100" t="s">
        <v>93</v>
      </c>
      <c r="E27" s="100">
        <v>12</v>
      </c>
      <c r="F27" s="100" t="s">
        <v>98</v>
      </c>
      <c r="G27" s="100" t="s">
        <v>359</v>
      </c>
      <c r="H27" s="108"/>
      <c r="I27" s="108"/>
    </row>
    <row r="28" spans="1:9" ht="45">
      <c r="A28" s="103">
        <v>25</v>
      </c>
      <c r="B28" s="104" t="s">
        <v>317</v>
      </c>
      <c r="C28" s="105" t="s">
        <v>282</v>
      </c>
      <c r="D28" s="100" t="s">
        <v>184</v>
      </c>
      <c r="E28" s="100">
        <v>12</v>
      </c>
      <c r="F28" s="100" t="s">
        <v>96</v>
      </c>
      <c r="G28" s="100" t="s">
        <v>359</v>
      </c>
      <c r="H28" s="108"/>
      <c r="I28" s="108"/>
    </row>
    <row r="29" spans="1:9" ht="45">
      <c r="A29" s="103">
        <v>26</v>
      </c>
      <c r="B29" s="104" t="s">
        <v>224</v>
      </c>
      <c r="C29" s="105" t="s">
        <v>231</v>
      </c>
      <c r="D29" s="100" t="s">
        <v>184</v>
      </c>
      <c r="E29" s="100">
        <v>12</v>
      </c>
      <c r="F29" s="100" t="s">
        <v>99</v>
      </c>
      <c r="G29" s="100" t="s">
        <v>359</v>
      </c>
      <c r="H29" s="108"/>
      <c r="I29" s="108"/>
    </row>
  </sheetData>
  <sheetProtection password="E2CE" sheet="1" objects="1" scenarios="1"/>
  <mergeCells count="2">
    <mergeCell ref="A1:I1"/>
    <mergeCell ref="A3:I3"/>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4"/>
  <sheetViews>
    <sheetView workbookViewId="0">
      <selection activeCell="D12" sqref="D12"/>
    </sheetView>
  </sheetViews>
  <sheetFormatPr baseColWidth="10" defaultColWidth="11.1640625" defaultRowHeight="15" x14ac:dyDescent="0"/>
  <cols>
    <col min="1" max="1" width="8.83203125" customWidth="1"/>
    <col min="2" max="2" width="10" customWidth="1"/>
    <col min="3" max="3" width="9.1640625" customWidth="1"/>
    <col min="4" max="5" width="9.33203125" customWidth="1"/>
    <col min="6" max="6" width="9.6640625" customWidth="1"/>
    <col min="7" max="7" width="5.33203125" bestFit="1" customWidth="1"/>
    <col min="8" max="8" width="9.33203125" style="63" customWidth="1"/>
    <col min="9" max="9" width="3.5" customWidth="1"/>
    <col min="10" max="10" width="9.83203125" customWidth="1"/>
    <col min="11" max="11" width="9.5" customWidth="1"/>
    <col min="12" max="12" width="9.6640625" customWidth="1"/>
    <col min="13" max="13" width="9" customWidth="1"/>
    <col min="14" max="14" width="9.5" customWidth="1"/>
    <col min="15" max="15" width="9.6640625" customWidth="1"/>
    <col min="16" max="16" width="6.5" customWidth="1"/>
    <col min="17" max="17" width="8.33203125" customWidth="1"/>
    <col min="18" max="18" width="11.1640625" customWidth="1"/>
    <col min="19" max="19" width="11.1640625" style="129" customWidth="1"/>
    <col min="20" max="27" width="11.1640625" customWidth="1"/>
    <col min="28" max="28" width="11" bestFit="1" customWidth="1"/>
  </cols>
  <sheetData>
    <row r="1" spans="1:37" ht="32" customHeight="1">
      <c r="A1" s="168" t="s">
        <v>375</v>
      </c>
      <c r="B1" s="169"/>
      <c r="C1" s="169"/>
      <c r="D1" s="169"/>
      <c r="E1" s="169"/>
      <c r="F1" s="169"/>
      <c r="G1" s="169"/>
      <c r="H1" s="169"/>
      <c r="I1" s="169"/>
      <c r="J1" s="169"/>
      <c r="K1" s="169"/>
      <c r="L1" s="169"/>
      <c r="M1" s="169"/>
      <c r="N1" s="169"/>
      <c r="O1" s="169"/>
      <c r="P1" s="169"/>
      <c r="Q1" s="169"/>
      <c r="U1" s="64"/>
      <c r="V1" s="64"/>
      <c r="W1" s="64"/>
      <c r="X1" s="64"/>
      <c r="Y1" s="64"/>
      <c r="Z1" s="64"/>
      <c r="AA1" s="64"/>
      <c r="AB1" s="64"/>
      <c r="AC1" s="64"/>
      <c r="AD1" s="64"/>
      <c r="AE1" s="64"/>
      <c r="AF1" s="64"/>
      <c r="AG1" s="64"/>
      <c r="AH1" s="64"/>
      <c r="AI1" s="64"/>
      <c r="AJ1" s="64"/>
      <c r="AK1" s="64"/>
    </row>
    <row r="2" spans="1:37" s="159" customFormat="1" ht="28" customHeight="1">
      <c r="A2" s="170" t="s">
        <v>379</v>
      </c>
      <c r="B2" s="171"/>
      <c r="C2" s="171"/>
      <c r="D2" s="171"/>
      <c r="E2" s="171"/>
      <c r="F2" s="171"/>
      <c r="G2" s="171"/>
      <c r="H2" s="171"/>
      <c r="I2" s="171"/>
      <c r="J2" s="171"/>
      <c r="K2" s="171"/>
      <c r="L2" s="171"/>
      <c r="M2" s="171"/>
      <c r="N2" s="171"/>
      <c r="O2" s="171"/>
      <c r="P2" s="171"/>
      <c r="Q2" s="171"/>
      <c r="S2" s="160"/>
      <c r="U2" s="161"/>
      <c r="V2" s="161"/>
      <c r="W2" s="161"/>
      <c r="X2" s="161"/>
      <c r="Y2" s="161"/>
      <c r="Z2" s="161"/>
      <c r="AA2" s="161"/>
      <c r="AB2" s="161"/>
      <c r="AC2" s="161"/>
      <c r="AD2" s="161"/>
      <c r="AE2" s="161"/>
      <c r="AF2" s="161"/>
      <c r="AG2" s="161"/>
      <c r="AH2" s="161"/>
      <c r="AI2" s="161"/>
      <c r="AJ2" s="161"/>
      <c r="AK2" s="161"/>
    </row>
    <row r="3" spans="1:37" ht="20">
      <c r="A3" s="65"/>
      <c r="B3" s="66" t="s">
        <v>79</v>
      </c>
      <c r="C3" s="67" t="s">
        <v>80</v>
      </c>
      <c r="D3" s="67" t="s">
        <v>81</v>
      </c>
      <c r="E3" s="67" t="s">
        <v>82</v>
      </c>
      <c r="F3" s="67" t="s">
        <v>83</v>
      </c>
      <c r="G3" s="68"/>
      <c r="H3" s="69" t="s">
        <v>104</v>
      </c>
      <c r="J3" s="67" t="s">
        <v>148</v>
      </c>
      <c r="K3" s="67" t="s">
        <v>89</v>
      </c>
      <c r="L3" s="67" t="s">
        <v>90</v>
      </c>
      <c r="M3" s="67" t="s">
        <v>91</v>
      </c>
      <c r="N3" s="67" t="s">
        <v>92</v>
      </c>
      <c r="O3" s="67" t="s">
        <v>93</v>
      </c>
      <c r="P3" s="67" t="s">
        <v>184</v>
      </c>
      <c r="U3" s="114"/>
      <c r="V3" s="71"/>
      <c r="W3" s="71"/>
      <c r="X3" s="71"/>
      <c r="Y3" s="71"/>
      <c r="Z3" s="71"/>
      <c r="AA3" s="64"/>
      <c r="AB3" s="115"/>
      <c r="AC3" s="115"/>
      <c r="AD3" s="115"/>
      <c r="AE3" s="115"/>
      <c r="AF3" s="115"/>
      <c r="AG3" s="115"/>
      <c r="AH3" s="115"/>
      <c r="AI3" s="64"/>
      <c r="AJ3" s="64"/>
      <c r="AK3" s="64"/>
    </row>
    <row r="4" spans="1:37" ht="20">
      <c r="A4" s="72" t="s">
        <v>94</v>
      </c>
      <c r="B4" s="140">
        <f>K17+K30+B17+B56+K43+B30+B43</f>
        <v>9</v>
      </c>
      <c r="C4" s="141">
        <f t="shared" ref="C4:F11" si="0">L17+L30+C17+C56+C43+C30+L43</f>
        <v>17</v>
      </c>
      <c r="D4" s="141">
        <f t="shared" si="0"/>
        <v>22</v>
      </c>
      <c r="E4" s="141">
        <f t="shared" si="0"/>
        <v>17</v>
      </c>
      <c r="F4" s="141">
        <f t="shared" si="0"/>
        <v>4</v>
      </c>
      <c r="G4" s="73"/>
      <c r="H4" s="74">
        <f>SUM(B4:F4)</f>
        <v>69</v>
      </c>
      <c r="J4" s="141">
        <f t="shared" ref="J4:J11" si="1">G17</f>
        <v>14</v>
      </c>
      <c r="K4" s="146">
        <f t="shared" ref="K4:K11" si="2">P17</f>
        <v>5</v>
      </c>
      <c r="L4" s="146">
        <f t="shared" ref="L4:L11" si="3">G30</f>
        <v>5</v>
      </c>
      <c r="M4" s="141">
        <f t="shared" ref="M4:M11" si="4">P30</f>
        <v>7</v>
      </c>
      <c r="N4" s="141">
        <f t="shared" ref="N4:N11" si="5">G43</f>
        <v>5</v>
      </c>
      <c r="O4" s="141">
        <f t="shared" ref="O4:O11" si="6">P43</f>
        <v>24</v>
      </c>
      <c r="P4" s="141">
        <f t="shared" ref="P4:P11" si="7">G56</f>
        <v>9</v>
      </c>
      <c r="Q4" s="76" t="s">
        <v>94</v>
      </c>
      <c r="U4" s="92"/>
      <c r="V4" s="78"/>
      <c r="W4" s="78"/>
      <c r="X4" s="78"/>
      <c r="Y4" s="78"/>
      <c r="Z4" s="78"/>
      <c r="AA4" s="64"/>
      <c r="AB4" s="75"/>
      <c r="AC4" s="75"/>
      <c r="AD4" s="116"/>
      <c r="AE4" s="116"/>
      <c r="AF4" s="116"/>
      <c r="AG4" s="116"/>
      <c r="AH4" s="116"/>
      <c r="AI4" s="88"/>
      <c r="AJ4" s="64"/>
      <c r="AK4" s="64"/>
    </row>
    <row r="5" spans="1:37" ht="20">
      <c r="A5" s="76" t="s">
        <v>96</v>
      </c>
      <c r="B5" s="140">
        <f>K18+K31+B18+B57+K44+B31+B44</f>
        <v>0</v>
      </c>
      <c r="C5" s="141">
        <f t="shared" si="0"/>
        <v>0</v>
      </c>
      <c r="D5" s="141">
        <f t="shared" si="0"/>
        <v>8</v>
      </c>
      <c r="E5" s="141">
        <f t="shared" si="0"/>
        <v>9</v>
      </c>
      <c r="F5" s="141">
        <f t="shared" si="0"/>
        <v>12</v>
      </c>
      <c r="G5" s="73"/>
      <c r="H5" s="79">
        <f t="shared" ref="H5:H11" si="8">SUM(B5:F5)</f>
        <v>29</v>
      </c>
      <c r="J5" s="141">
        <f t="shared" si="1"/>
        <v>10</v>
      </c>
      <c r="K5" s="146">
        <f t="shared" si="2"/>
        <v>0</v>
      </c>
      <c r="L5" s="146">
        <f t="shared" si="3"/>
        <v>1</v>
      </c>
      <c r="M5" s="141">
        <f t="shared" si="4"/>
        <v>3</v>
      </c>
      <c r="N5" s="141">
        <f t="shared" si="5"/>
        <v>3</v>
      </c>
      <c r="O5" s="141">
        <f t="shared" si="6"/>
        <v>10</v>
      </c>
      <c r="P5" s="141">
        <f t="shared" si="7"/>
        <v>2</v>
      </c>
      <c r="Q5" s="76" t="s">
        <v>96</v>
      </c>
      <c r="U5" s="92"/>
      <c r="V5" s="78"/>
      <c r="W5" s="78"/>
      <c r="X5" s="78"/>
      <c r="Y5" s="78"/>
      <c r="Z5" s="78"/>
      <c r="AA5" s="64"/>
      <c r="AB5" s="75"/>
      <c r="AC5" s="75"/>
      <c r="AD5" s="116"/>
      <c r="AE5" s="116"/>
      <c r="AF5" s="116"/>
      <c r="AG5" s="116"/>
      <c r="AH5" s="116"/>
      <c r="AI5" s="88"/>
      <c r="AJ5" s="64"/>
      <c r="AK5" s="64"/>
    </row>
    <row r="6" spans="1:37" ht="20">
      <c r="A6" s="76" t="s">
        <v>95</v>
      </c>
      <c r="B6" s="141">
        <f>K19+K32+B19+B58+B45+B32+K45</f>
        <v>1</v>
      </c>
      <c r="C6" s="141">
        <f t="shared" si="0"/>
        <v>5</v>
      </c>
      <c r="D6" s="141">
        <f t="shared" si="0"/>
        <v>6</v>
      </c>
      <c r="E6" s="141">
        <f t="shared" si="0"/>
        <v>6</v>
      </c>
      <c r="F6" s="141">
        <f t="shared" si="0"/>
        <v>1</v>
      </c>
      <c r="G6" s="73"/>
      <c r="H6" s="80">
        <f t="shared" si="8"/>
        <v>19</v>
      </c>
      <c r="J6" s="141">
        <f t="shared" si="1"/>
        <v>1</v>
      </c>
      <c r="K6" s="146">
        <f t="shared" si="2"/>
        <v>0</v>
      </c>
      <c r="L6" s="146">
        <f t="shared" si="3"/>
        <v>3</v>
      </c>
      <c r="M6" s="141">
        <f t="shared" si="4"/>
        <v>2</v>
      </c>
      <c r="N6" s="141">
        <f t="shared" si="5"/>
        <v>3</v>
      </c>
      <c r="O6" s="141">
        <f t="shared" si="6"/>
        <v>6</v>
      </c>
      <c r="P6" s="141">
        <f t="shared" si="7"/>
        <v>4</v>
      </c>
      <c r="Q6" s="76" t="s">
        <v>95</v>
      </c>
      <c r="U6" s="92"/>
      <c r="V6" s="78"/>
      <c r="W6" s="78"/>
      <c r="X6" s="78"/>
      <c r="Y6" s="78"/>
      <c r="Z6" s="78"/>
      <c r="AA6" s="64"/>
      <c r="AB6" s="75"/>
      <c r="AC6" s="75"/>
      <c r="AD6" s="116"/>
      <c r="AE6" s="116"/>
      <c r="AF6" s="116"/>
      <c r="AG6" s="116"/>
      <c r="AH6" s="116"/>
      <c r="AI6" s="88"/>
      <c r="AJ6" s="64"/>
      <c r="AK6" s="64"/>
    </row>
    <row r="7" spans="1:37" ht="20">
      <c r="A7" s="76" t="s">
        <v>97</v>
      </c>
      <c r="B7" s="141">
        <f>K20+K33+B20+B59+B46+B33+K46</f>
        <v>4</v>
      </c>
      <c r="C7" s="141">
        <f t="shared" si="0"/>
        <v>2</v>
      </c>
      <c r="D7" s="141">
        <f t="shared" si="0"/>
        <v>5</v>
      </c>
      <c r="E7" s="141">
        <f t="shared" si="0"/>
        <v>4</v>
      </c>
      <c r="F7" s="141">
        <f t="shared" si="0"/>
        <v>1</v>
      </c>
      <c r="G7" s="81"/>
      <c r="H7" s="80">
        <f t="shared" si="8"/>
        <v>16</v>
      </c>
      <c r="J7" s="141">
        <f t="shared" si="1"/>
        <v>5</v>
      </c>
      <c r="K7" s="146">
        <f t="shared" si="2"/>
        <v>0</v>
      </c>
      <c r="L7" s="146">
        <f t="shared" si="3"/>
        <v>0</v>
      </c>
      <c r="M7" s="141">
        <f t="shared" si="4"/>
        <v>2</v>
      </c>
      <c r="N7" s="141">
        <f t="shared" si="5"/>
        <v>1</v>
      </c>
      <c r="O7" s="141">
        <f t="shared" si="6"/>
        <v>3</v>
      </c>
      <c r="P7" s="141">
        <f t="shared" si="7"/>
        <v>5</v>
      </c>
      <c r="Q7" s="76" t="s">
        <v>97</v>
      </c>
      <c r="U7" s="92"/>
      <c r="V7" s="78"/>
      <c r="W7" s="78"/>
      <c r="X7" s="78"/>
      <c r="Y7" s="78"/>
      <c r="Z7" s="78"/>
      <c r="AA7" s="64"/>
      <c r="AB7" s="75"/>
      <c r="AC7" s="75"/>
      <c r="AD7" s="116"/>
      <c r="AE7" s="116"/>
      <c r="AF7" s="116"/>
      <c r="AG7" s="116"/>
      <c r="AH7" s="116"/>
      <c r="AI7" s="88"/>
      <c r="AJ7" s="64"/>
      <c r="AK7" s="64"/>
    </row>
    <row r="8" spans="1:37" ht="20">
      <c r="A8" s="76" t="s">
        <v>100</v>
      </c>
      <c r="B8" s="140">
        <f>K21+K34+B21+B60+K47+B34+B47</f>
        <v>0</v>
      </c>
      <c r="C8" s="141">
        <f t="shared" si="0"/>
        <v>1</v>
      </c>
      <c r="D8" s="141">
        <f t="shared" si="0"/>
        <v>1</v>
      </c>
      <c r="E8" s="141">
        <f t="shared" si="0"/>
        <v>3</v>
      </c>
      <c r="F8" s="141">
        <f t="shared" si="0"/>
        <v>1</v>
      </c>
      <c r="G8" s="73"/>
      <c r="H8" s="80">
        <f t="shared" si="8"/>
        <v>6</v>
      </c>
      <c r="J8" s="141">
        <f t="shared" si="1"/>
        <v>1</v>
      </c>
      <c r="K8" s="146">
        <f t="shared" si="2"/>
        <v>0</v>
      </c>
      <c r="L8" s="146">
        <f t="shared" si="3"/>
        <v>1</v>
      </c>
      <c r="M8" s="141">
        <f t="shared" si="4"/>
        <v>0</v>
      </c>
      <c r="N8" s="141">
        <f t="shared" si="5"/>
        <v>0</v>
      </c>
      <c r="O8" s="141">
        <f t="shared" si="6"/>
        <v>4</v>
      </c>
      <c r="P8" s="141">
        <f t="shared" si="7"/>
        <v>0</v>
      </c>
      <c r="Q8" s="76" t="s">
        <v>100</v>
      </c>
      <c r="U8" s="92"/>
      <c r="V8" s="78"/>
      <c r="W8" s="78"/>
      <c r="X8" s="78"/>
      <c r="Y8" s="78"/>
      <c r="Z8" s="78"/>
      <c r="AA8" s="64"/>
      <c r="AB8" s="75"/>
      <c r="AC8" s="75"/>
      <c r="AD8" s="116"/>
      <c r="AE8" s="116"/>
      <c r="AF8" s="116"/>
      <c r="AG8" s="116"/>
      <c r="AH8" s="116"/>
      <c r="AI8" s="88"/>
      <c r="AJ8" s="64"/>
      <c r="AK8" s="64"/>
    </row>
    <row r="9" spans="1:37" ht="20">
      <c r="A9" s="76" t="s">
        <v>101</v>
      </c>
      <c r="B9" s="141">
        <f>K22+K35+B22+B61+B48+B35+K48</f>
        <v>1</v>
      </c>
      <c r="C9" s="141">
        <f t="shared" si="0"/>
        <v>1</v>
      </c>
      <c r="D9" s="141">
        <f t="shared" si="0"/>
        <v>1</v>
      </c>
      <c r="E9" s="141">
        <f t="shared" si="0"/>
        <v>2</v>
      </c>
      <c r="F9" s="141">
        <f t="shared" si="0"/>
        <v>2</v>
      </c>
      <c r="G9" s="73"/>
      <c r="H9" s="80">
        <f t="shared" si="8"/>
        <v>7</v>
      </c>
      <c r="J9" s="141">
        <f t="shared" si="1"/>
        <v>3</v>
      </c>
      <c r="K9" s="146">
        <f t="shared" si="2"/>
        <v>0</v>
      </c>
      <c r="L9" s="146">
        <f t="shared" si="3"/>
        <v>0</v>
      </c>
      <c r="M9" s="141">
        <f t="shared" si="4"/>
        <v>0</v>
      </c>
      <c r="N9" s="141">
        <f t="shared" si="5"/>
        <v>0</v>
      </c>
      <c r="O9" s="141">
        <f t="shared" si="6"/>
        <v>3</v>
      </c>
      <c r="P9" s="141">
        <f t="shared" si="7"/>
        <v>1</v>
      </c>
      <c r="Q9" s="76" t="s">
        <v>101</v>
      </c>
      <c r="U9" s="92"/>
      <c r="V9" s="78"/>
      <c r="W9" s="78"/>
      <c r="X9" s="78"/>
      <c r="Y9" s="78"/>
      <c r="Z9" s="78"/>
      <c r="AA9" s="64"/>
      <c r="AB9" s="75"/>
      <c r="AC9" s="75"/>
      <c r="AD9" s="116"/>
      <c r="AE9" s="116"/>
      <c r="AF9" s="116"/>
      <c r="AG9" s="116"/>
      <c r="AH9" s="116"/>
      <c r="AI9" s="88"/>
      <c r="AJ9" s="64"/>
      <c r="AK9" s="64"/>
    </row>
    <row r="10" spans="1:37" ht="20">
      <c r="A10" s="76" t="s">
        <v>98</v>
      </c>
      <c r="B10" s="141">
        <f>K23+K36+B23+B62+B49+B36+K49</f>
        <v>1</v>
      </c>
      <c r="C10" s="141">
        <f t="shared" si="0"/>
        <v>1</v>
      </c>
      <c r="D10" s="141">
        <f t="shared" si="0"/>
        <v>4</v>
      </c>
      <c r="E10" s="141">
        <f t="shared" si="0"/>
        <v>2</v>
      </c>
      <c r="F10" s="141">
        <f t="shared" si="0"/>
        <v>2</v>
      </c>
      <c r="G10" s="73"/>
      <c r="H10" s="80">
        <f t="shared" si="8"/>
        <v>10</v>
      </c>
      <c r="J10" s="141">
        <f t="shared" si="1"/>
        <v>5</v>
      </c>
      <c r="K10" s="146">
        <f t="shared" si="2"/>
        <v>0</v>
      </c>
      <c r="L10" s="146">
        <f t="shared" si="3"/>
        <v>0</v>
      </c>
      <c r="M10" s="141">
        <f t="shared" si="4"/>
        <v>0</v>
      </c>
      <c r="N10" s="141">
        <f t="shared" si="5"/>
        <v>0</v>
      </c>
      <c r="O10" s="141">
        <f t="shared" si="6"/>
        <v>3</v>
      </c>
      <c r="P10" s="141">
        <f t="shared" si="7"/>
        <v>2</v>
      </c>
      <c r="Q10" s="76" t="s">
        <v>98</v>
      </c>
      <c r="U10" s="92"/>
      <c r="V10" s="78"/>
      <c r="W10" s="78"/>
      <c r="X10" s="78"/>
      <c r="Y10" s="78"/>
      <c r="Z10" s="78"/>
      <c r="AA10" s="64"/>
      <c r="AB10" s="75"/>
      <c r="AC10" s="75"/>
      <c r="AD10" s="116"/>
      <c r="AE10" s="116"/>
      <c r="AF10" s="116"/>
      <c r="AG10" s="116"/>
      <c r="AH10" s="116"/>
      <c r="AI10" s="88"/>
      <c r="AJ10" s="64"/>
      <c r="AK10" s="64"/>
    </row>
    <row r="11" spans="1:37" ht="20">
      <c r="A11" s="76" t="s">
        <v>99</v>
      </c>
      <c r="B11" s="140">
        <f>K24+K37+B24+B63+K50+B37+B50</f>
        <v>0</v>
      </c>
      <c r="C11" s="141">
        <f t="shared" si="0"/>
        <v>3</v>
      </c>
      <c r="D11" s="141">
        <f t="shared" si="0"/>
        <v>3</v>
      </c>
      <c r="E11" s="141">
        <f t="shared" si="0"/>
        <v>1</v>
      </c>
      <c r="F11" s="141">
        <f t="shared" si="0"/>
        <v>3</v>
      </c>
      <c r="G11" s="73"/>
      <c r="H11" s="80">
        <f t="shared" si="8"/>
        <v>10</v>
      </c>
      <c r="J11" s="141">
        <f t="shared" si="1"/>
        <v>0</v>
      </c>
      <c r="K11" s="146">
        <f t="shared" si="2"/>
        <v>0</v>
      </c>
      <c r="L11" s="146">
        <f t="shared" si="3"/>
        <v>0</v>
      </c>
      <c r="M11" s="141">
        <f t="shared" si="4"/>
        <v>3</v>
      </c>
      <c r="N11" s="141">
        <f t="shared" si="5"/>
        <v>3</v>
      </c>
      <c r="O11" s="141">
        <f t="shared" si="6"/>
        <v>0</v>
      </c>
      <c r="P11" s="141">
        <f t="shared" si="7"/>
        <v>4</v>
      </c>
      <c r="Q11" s="91" t="s">
        <v>99</v>
      </c>
      <c r="U11" s="92"/>
      <c r="V11" s="78"/>
      <c r="W11" s="78"/>
      <c r="X11" s="78"/>
      <c r="Y11" s="78"/>
      <c r="Z11" s="78"/>
      <c r="AA11" s="64"/>
      <c r="AB11" s="75"/>
      <c r="AC11" s="75"/>
      <c r="AD11" s="116"/>
      <c r="AE11" s="116"/>
      <c r="AF11" s="116"/>
      <c r="AG11" s="116"/>
      <c r="AH11" s="116"/>
      <c r="AI11" s="88"/>
      <c r="AJ11" s="64"/>
      <c r="AK11" s="64"/>
    </row>
    <row r="12" spans="1:37" ht="20">
      <c r="A12" s="82"/>
      <c r="B12" s="67">
        <f>SUM(B4:B11)</f>
        <v>16</v>
      </c>
      <c r="C12" s="67">
        <f>SUM(C4:C11)</f>
        <v>30</v>
      </c>
      <c r="D12" s="67">
        <f>SUM(D4:D11)</f>
        <v>50</v>
      </c>
      <c r="E12" s="67">
        <f>SUM(E4:E11)</f>
        <v>44</v>
      </c>
      <c r="F12" s="67">
        <f>SUM(F4:F11)</f>
        <v>26</v>
      </c>
      <c r="G12" s="81"/>
      <c r="H12" s="69">
        <f>SUM(H4:H11)</f>
        <v>166</v>
      </c>
      <c r="J12" s="67">
        <f t="shared" ref="J12:P12" si="9">SUM(J4:J11)</f>
        <v>39</v>
      </c>
      <c r="K12" s="67">
        <f t="shared" si="9"/>
        <v>5</v>
      </c>
      <c r="L12" s="67">
        <f t="shared" si="9"/>
        <v>10</v>
      </c>
      <c r="M12" s="67">
        <f t="shared" si="9"/>
        <v>17</v>
      </c>
      <c r="N12" s="67">
        <f t="shared" si="9"/>
        <v>15</v>
      </c>
      <c r="O12" s="67">
        <f t="shared" si="9"/>
        <v>53</v>
      </c>
      <c r="P12" s="143">
        <f t="shared" si="9"/>
        <v>27</v>
      </c>
      <c r="Q12" s="145"/>
      <c r="R12" s="144"/>
      <c r="U12" s="117"/>
      <c r="V12" s="71"/>
      <c r="W12" s="71"/>
      <c r="X12" s="71"/>
      <c r="Y12" s="71"/>
      <c r="Z12" s="71"/>
      <c r="AA12" s="64"/>
      <c r="AB12" s="115"/>
      <c r="AC12" s="115"/>
      <c r="AD12" s="115"/>
      <c r="AE12" s="115"/>
      <c r="AF12" s="115"/>
      <c r="AG12" s="115"/>
      <c r="AH12" s="115"/>
      <c r="AI12" s="118"/>
      <c r="AJ12" s="64"/>
      <c r="AK12" s="64"/>
    </row>
    <row r="13" spans="1:37" ht="20">
      <c r="A13" s="82"/>
      <c r="B13" s="81"/>
      <c r="C13" s="81"/>
      <c r="D13" s="81"/>
      <c r="E13" s="81"/>
      <c r="F13" s="81"/>
      <c r="G13" s="81"/>
      <c r="H13" s="84"/>
      <c r="I13" s="82"/>
      <c r="J13" s="82"/>
      <c r="K13" s="82"/>
      <c r="L13" s="82"/>
      <c r="M13" s="82"/>
      <c r="N13" s="82"/>
      <c r="O13" s="82"/>
      <c r="P13" s="82"/>
      <c r="Q13" s="82"/>
      <c r="U13" s="64"/>
      <c r="V13" s="64"/>
      <c r="W13" s="64"/>
      <c r="X13" s="64"/>
      <c r="Y13" s="64"/>
      <c r="Z13" s="85"/>
      <c r="AA13" s="64"/>
      <c r="AB13" s="64"/>
      <c r="AC13" s="64"/>
      <c r="AD13" s="64"/>
      <c r="AE13" s="64"/>
      <c r="AF13" s="64"/>
      <c r="AG13" s="64"/>
      <c r="AH13" s="64"/>
      <c r="AI13" s="64"/>
      <c r="AJ13" s="64"/>
      <c r="AK13" s="64"/>
    </row>
    <row r="14" spans="1:37">
      <c r="A14" s="86"/>
      <c r="B14" s="86"/>
      <c r="C14" s="86"/>
      <c r="D14" s="86"/>
      <c r="E14" s="86"/>
      <c r="F14" s="86"/>
      <c r="G14" s="86"/>
      <c r="H14" s="87"/>
      <c r="I14" s="86"/>
      <c r="J14" s="86"/>
      <c r="K14" s="86"/>
      <c r="L14" s="86"/>
      <c r="M14" s="86"/>
      <c r="N14" s="86"/>
      <c r="O14" s="86"/>
      <c r="P14" s="86"/>
      <c r="Q14" s="86"/>
      <c r="U14" s="64"/>
      <c r="V14" s="64"/>
      <c r="W14" s="64"/>
      <c r="X14" s="64"/>
      <c r="Y14" s="64"/>
      <c r="Z14" s="64"/>
      <c r="AA14" s="64"/>
      <c r="AB14" s="64"/>
      <c r="AC14" s="64"/>
      <c r="AD14" s="64"/>
      <c r="AE14" s="64"/>
      <c r="AF14" s="64"/>
      <c r="AG14" s="64"/>
      <c r="AH14" s="64"/>
      <c r="AI14" s="64"/>
      <c r="AJ14" s="64"/>
      <c r="AK14" s="64"/>
    </row>
    <row r="15" spans="1:37" ht="20">
      <c r="A15" s="92" t="s">
        <v>138</v>
      </c>
      <c r="B15" s="149"/>
      <c r="C15" s="149"/>
      <c r="D15" s="149"/>
      <c r="E15" s="149"/>
      <c r="F15" s="149"/>
      <c r="G15" s="150"/>
      <c r="J15" s="88" t="s">
        <v>89</v>
      </c>
      <c r="K15" s="64"/>
      <c r="L15" s="64"/>
      <c r="M15" s="64"/>
      <c r="N15" s="64"/>
      <c r="O15" s="64"/>
      <c r="P15" s="64"/>
      <c r="AA15" s="64"/>
      <c r="AB15" s="92"/>
      <c r="AC15" s="119"/>
      <c r="AD15" s="119"/>
      <c r="AE15" s="119"/>
      <c r="AF15" s="119"/>
      <c r="AG15" s="119"/>
      <c r="AH15" s="119"/>
      <c r="AI15" s="64"/>
      <c r="AJ15" s="64"/>
      <c r="AK15" s="64"/>
    </row>
    <row r="16" spans="1:37" ht="20">
      <c r="A16" s="70"/>
      <c r="B16" s="154" t="s">
        <v>79</v>
      </c>
      <c r="C16" s="147" t="s">
        <v>80</v>
      </c>
      <c r="D16" s="147" t="s">
        <v>81</v>
      </c>
      <c r="E16" s="147" t="s">
        <v>82</v>
      </c>
      <c r="F16" s="147" t="s">
        <v>83</v>
      </c>
      <c r="G16" s="148" t="s">
        <v>149</v>
      </c>
      <c r="J16" s="151"/>
      <c r="K16" s="67" t="s">
        <v>79</v>
      </c>
      <c r="L16" s="67" t="s">
        <v>80</v>
      </c>
      <c r="M16" s="67" t="s">
        <v>81</v>
      </c>
      <c r="N16" s="67" t="s">
        <v>82</v>
      </c>
      <c r="O16" s="67" t="s">
        <v>83</v>
      </c>
      <c r="P16" s="139" t="s">
        <v>149</v>
      </c>
      <c r="AA16" s="64"/>
      <c r="AB16" s="114"/>
      <c r="AC16" s="71"/>
      <c r="AD16" s="71"/>
      <c r="AE16" s="71"/>
      <c r="AF16" s="71"/>
      <c r="AG16" s="89"/>
      <c r="AH16" s="121"/>
      <c r="AI16" s="64"/>
      <c r="AJ16" s="64"/>
      <c r="AK16" s="64"/>
    </row>
    <row r="17" spans="1:37" ht="20">
      <c r="A17" s="77" t="s">
        <v>94</v>
      </c>
      <c r="B17" s="133">
        <v>4</v>
      </c>
      <c r="C17" s="134">
        <v>2</v>
      </c>
      <c r="D17" s="133">
        <v>4</v>
      </c>
      <c r="E17" s="133">
        <v>3</v>
      </c>
      <c r="F17" s="133">
        <v>1</v>
      </c>
      <c r="G17" s="135">
        <f t="shared" ref="G17:G23" si="10">SUM(B17:F17)</f>
        <v>14</v>
      </c>
      <c r="J17" s="72" t="s">
        <v>94</v>
      </c>
      <c r="K17" s="140">
        <v>1</v>
      </c>
      <c r="L17" s="141">
        <v>1</v>
      </c>
      <c r="M17" s="140">
        <v>1</v>
      </c>
      <c r="N17" s="140">
        <v>1</v>
      </c>
      <c r="O17" s="140">
        <v>1</v>
      </c>
      <c r="P17" s="142">
        <f>SUM(K17:O17)</f>
        <v>5</v>
      </c>
      <c r="AA17" s="64"/>
      <c r="AB17" s="92"/>
      <c r="AC17" s="78"/>
      <c r="AD17" s="123"/>
      <c r="AE17" s="78"/>
      <c r="AF17" s="78"/>
      <c r="AG17" s="124"/>
      <c r="AH17" s="125"/>
      <c r="AI17" s="64"/>
      <c r="AJ17" s="64"/>
      <c r="AK17" s="64"/>
    </row>
    <row r="18" spans="1:37" ht="20">
      <c r="A18" s="130" t="s">
        <v>96</v>
      </c>
      <c r="B18" s="134"/>
      <c r="C18" s="134"/>
      <c r="D18" s="133">
        <v>3</v>
      </c>
      <c r="E18" s="133">
        <v>3</v>
      </c>
      <c r="F18" s="133">
        <v>4</v>
      </c>
      <c r="G18" s="135">
        <f t="shared" si="10"/>
        <v>10</v>
      </c>
      <c r="J18" s="76" t="s">
        <v>96</v>
      </c>
      <c r="K18" s="141"/>
      <c r="L18" s="141"/>
      <c r="M18" s="140"/>
      <c r="N18" s="140"/>
      <c r="O18" s="140"/>
      <c r="P18" s="142"/>
      <c r="AA18" s="64"/>
      <c r="AB18" s="92"/>
      <c r="AC18" s="123"/>
      <c r="AD18" s="123"/>
      <c r="AE18" s="78"/>
      <c r="AF18" s="78"/>
      <c r="AG18" s="124"/>
      <c r="AH18" s="125"/>
      <c r="AI18" s="64"/>
      <c r="AJ18" s="64"/>
      <c r="AK18" s="64"/>
    </row>
    <row r="19" spans="1:37" ht="20">
      <c r="A19" s="130" t="s">
        <v>95</v>
      </c>
      <c r="B19" s="133"/>
      <c r="C19" s="134">
        <v>1</v>
      </c>
      <c r="D19" s="133"/>
      <c r="E19" s="133"/>
      <c r="F19" s="133"/>
      <c r="G19" s="135">
        <f t="shared" si="10"/>
        <v>1</v>
      </c>
      <c r="J19" s="76" t="s">
        <v>95</v>
      </c>
      <c r="K19" s="140"/>
      <c r="L19" s="141"/>
      <c r="M19" s="140"/>
      <c r="N19" s="140"/>
      <c r="O19" s="140"/>
      <c r="P19" s="142"/>
      <c r="AA19" s="64"/>
      <c r="AB19" s="92"/>
      <c r="AC19" s="78"/>
      <c r="AD19" s="123"/>
      <c r="AE19" s="78"/>
      <c r="AF19" s="78"/>
      <c r="AG19" s="124"/>
      <c r="AH19" s="125"/>
      <c r="AI19" s="64"/>
      <c r="AJ19" s="64"/>
      <c r="AK19" s="64"/>
    </row>
    <row r="20" spans="1:37" ht="20">
      <c r="A20" s="130" t="s">
        <v>97</v>
      </c>
      <c r="B20" s="133">
        <v>2</v>
      </c>
      <c r="C20" s="134"/>
      <c r="D20" s="133">
        <v>2</v>
      </c>
      <c r="E20" s="133">
        <v>1</v>
      </c>
      <c r="F20" s="134"/>
      <c r="G20" s="135">
        <f t="shared" si="10"/>
        <v>5</v>
      </c>
      <c r="J20" s="76" t="s">
        <v>97</v>
      </c>
      <c r="K20" s="140"/>
      <c r="L20" s="141"/>
      <c r="M20" s="140"/>
      <c r="N20" s="140"/>
      <c r="O20" s="141"/>
      <c r="P20" s="142"/>
      <c r="AA20" s="64"/>
      <c r="AB20" s="92"/>
      <c r="AC20" s="78"/>
      <c r="AD20" s="123"/>
      <c r="AE20" s="78"/>
      <c r="AF20" s="78"/>
      <c r="AG20" s="124"/>
      <c r="AH20" s="125"/>
      <c r="AI20" s="64"/>
      <c r="AJ20" s="64"/>
      <c r="AK20" s="64"/>
    </row>
    <row r="21" spans="1:37" ht="20">
      <c r="A21" s="130" t="s">
        <v>100</v>
      </c>
      <c r="B21" s="134"/>
      <c r="C21" s="134"/>
      <c r="D21" s="133"/>
      <c r="E21" s="133">
        <v>1</v>
      </c>
      <c r="F21" s="133"/>
      <c r="G21" s="135">
        <f t="shared" si="10"/>
        <v>1</v>
      </c>
      <c r="J21" s="76" t="s">
        <v>100</v>
      </c>
      <c r="K21" s="141"/>
      <c r="L21" s="141"/>
      <c r="M21" s="140"/>
      <c r="N21" s="140"/>
      <c r="O21" s="140"/>
      <c r="P21" s="142"/>
      <c r="AA21" s="64"/>
      <c r="AB21" s="92"/>
      <c r="AC21" s="123"/>
      <c r="AD21" s="123"/>
      <c r="AE21" s="78"/>
      <c r="AF21" s="78"/>
      <c r="AG21" s="122"/>
      <c r="AH21" s="125"/>
      <c r="AI21" s="64"/>
      <c r="AJ21" s="64"/>
      <c r="AK21" s="64"/>
    </row>
    <row r="22" spans="1:37" ht="20">
      <c r="A22" s="130" t="s">
        <v>101</v>
      </c>
      <c r="B22" s="134"/>
      <c r="C22" s="134">
        <v>1</v>
      </c>
      <c r="D22" s="134"/>
      <c r="E22" s="133">
        <v>1</v>
      </c>
      <c r="F22" s="133">
        <v>1</v>
      </c>
      <c r="G22" s="135">
        <f t="shared" si="10"/>
        <v>3</v>
      </c>
      <c r="J22" s="76" t="s">
        <v>101</v>
      </c>
      <c r="K22" s="141"/>
      <c r="L22" s="141"/>
      <c r="M22" s="141"/>
      <c r="N22" s="140"/>
      <c r="O22" s="140"/>
      <c r="P22" s="142"/>
      <c r="AA22" s="64"/>
      <c r="AB22" s="92"/>
      <c r="AC22" s="123"/>
      <c r="AD22" s="123"/>
      <c r="AE22" s="123"/>
      <c r="AF22" s="78"/>
      <c r="AG22" s="122"/>
      <c r="AH22" s="125"/>
      <c r="AI22" s="64"/>
      <c r="AJ22" s="64"/>
      <c r="AK22" s="64"/>
    </row>
    <row r="23" spans="1:37" ht="20">
      <c r="A23" s="130" t="s">
        <v>98</v>
      </c>
      <c r="B23" s="133">
        <v>1</v>
      </c>
      <c r="C23" s="134"/>
      <c r="D23" s="133">
        <v>2</v>
      </c>
      <c r="E23" s="133">
        <v>1</v>
      </c>
      <c r="F23" s="133">
        <v>1</v>
      </c>
      <c r="G23" s="135">
        <f t="shared" si="10"/>
        <v>5</v>
      </c>
      <c r="J23" s="76" t="s">
        <v>98</v>
      </c>
      <c r="K23" s="140"/>
      <c r="L23" s="141"/>
      <c r="M23" s="140"/>
      <c r="N23" s="140"/>
      <c r="O23" s="140"/>
      <c r="P23" s="142"/>
      <c r="AA23" s="64"/>
      <c r="AB23" s="92"/>
      <c r="AC23" s="78"/>
      <c r="AD23" s="123"/>
      <c r="AE23" s="78"/>
      <c r="AF23" s="78"/>
      <c r="AG23" s="124"/>
      <c r="AH23" s="125"/>
      <c r="AI23" s="64"/>
      <c r="AJ23" s="64"/>
      <c r="AK23" s="64"/>
    </row>
    <row r="24" spans="1:37" ht="20">
      <c r="A24" s="130" t="s">
        <v>99</v>
      </c>
      <c r="B24" s="134"/>
      <c r="C24" s="134"/>
      <c r="D24" s="133"/>
      <c r="E24" s="134"/>
      <c r="F24" s="133"/>
      <c r="G24" s="135"/>
      <c r="J24" s="76" t="s">
        <v>99</v>
      </c>
      <c r="K24" s="141"/>
      <c r="L24" s="141"/>
      <c r="M24" s="140"/>
      <c r="N24" s="141"/>
      <c r="O24" s="140"/>
      <c r="P24" s="142"/>
      <c r="AA24" s="64"/>
      <c r="AB24" s="92"/>
      <c r="AC24" s="123"/>
      <c r="AD24" s="123"/>
      <c r="AE24" s="78"/>
      <c r="AF24" s="123"/>
      <c r="AG24" s="124"/>
      <c r="AH24" s="125"/>
      <c r="AI24" s="64"/>
      <c r="AJ24" s="64"/>
      <c r="AK24" s="64"/>
    </row>
    <row r="25" spans="1:37">
      <c r="A25" s="136" t="s">
        <v>149</v>
      </c>
      <c r="B25" s="137">
        <f t="shared" ref="B25:G25" si="11">SUM(B17:B24)</f>
        <v>7</v>
      </c>
      <c r="C25" s="137">
        <f t="shared" si="11"/>
        <v>4</v>
      </c>
      <c r="D25" s="138">
        <f t="shared" si="11"/>
        <v>11</v>
      </c>
      <c r="E25" s="137">
        <f t="shared" si="11"/>
        <v>10</v>
      </c>
      <c r="F25" s="138">
        <f t="shared" si="11"/>
        <v>7</v>
      </c>
      <c r="G25" s="131">
        <f t="shared" si="11"/>
        <v>39</v>
      </c>
      <c r="J25" s="136" t="s">
        <v>149</v>
      </c>
      <c r="K25" s="137">
        <f t="shared" ref="K25:P25" si="12">SUM(K17:K24)</f>
        <v>1</v>
      </c>
      <c r="L25" s="137">
        <f t="shared" si="12"/>
        <v>1</v>
      </c>
      <c r="M25" s="138">
        <f t="shared" si="12"/>
        <v>1</v>
      </c>
      <c r="N25" s="137">
        <f t="shared" si="12"/>
        <v>1</v>
      </c>
      <c r="O25" s="138">
        <f t="shared" si="12"/>
        <v>1</v>
      </c>
      <c r="P25" s="142">
        <f t="shared" si="12"/>
        <v>5</v>
      </c>
      <c r="AA25" s="64"/>
      <c r="AB25" s="127"/>
      <c r="AC25" s="124"/>
      <c r="AD25" s="124"/>
      <c r="AE25" s="124"/>
      <c r="AF25" s="124"/>
      <c r="AG25" s="124"/>
      <c r="AH25" s="125"/>
      <c r="AI25" s="64"/>
      <c r="AJ25" s="64"/>
      <c r="AK25" s="64"/>
    </row>
    <row r="26" spans="1:37">
      <c r="I26" s="63"/>
      <c r="U26" s="64"/>
      <c r="V26" s="64"/>
      <c r="W26" s="64"/>
      <c r="X26" s="64"/>
      <c r="Y26" s="64"/>
      <c r="Z26" s="64"/>
      <c r="AA26" s="64"/>
      <c r="AB26" s="127"/>
      <c r="AC26" s="127"/>
      <c r="AD26" s="127"/>
      <c r="AE26" s="128"/>
      <c r="AF26" s="127"/>
      <c r="AG26" s="128"/>
      <c r="AH26" s="125"/>
      <c r="AI26" s="64"/>
      <c r="AJ26" s="64"/>
      <c r="AK26" s="64"/>
    </row>
    <row r="27" spans="1:37">
      <c r="I27" s="63"/>
      <c r="U27" s="64"/>
      <c r="V27" s="64"/>
      <c r="W27" s="64"/>
      <c r="X27" s="64"/>
      <c r="Y27" s="64"/>
      <c r="Z27" s="64"/>
      <c r="AA27" s="64"/>
      <c r="AB27" s="127"/>
      <c r="AC27" s="127"/>
      <c r="AD27" s="127"/>
      <c r="AE27" s="128"/>
      <c r="AF27" s="127"/>
      <c r="AG27" s="128"/>
      <c r="AH27" s="125"/>
      <c r="AI27" s="64"/>
      <c r="AJ27" s="64"/>
      <c r="AK27" s="64"/>
    </row>
    <row r="28" spans="1:37" ht="20">
      <c r="A28" s="88" t="s">
        <v>90</v>
      </c>
      <c r="B28" s="64"/>
      <c r="C28" s="64"/>
      <c r="D28" s="64"/>
      <c r="E28" s="64"/>
      <c r="F28" s="64"/>
      <c r="G28" s="64"/>
      <c r="J28" s="92" t="s">
        <v>91</v>
      </c>
      <c r="K28" s="119"/>
      <c r="L28" s="119"/>
      <c r="M28" s="119"/>
      <c r="N28" s="119"/>
      <c r="O28" s="119"/>
      <c r="P28" s="64"/>
      <c r="U28" s="88"/>
      <c r="V28" s="64"/>
      <c r="W28" s="64"/>
      <c r="X28" s="64"/>
      <c r="Y28" s="64"/>
      <c r="Z28" s="64"/>
      <c r="AA28" s="64"/>
      <c r="AB28" s="92"/>
      <c r="AC28" s="119"/>
      <c r="AD28" s="119"/>
      <c r="AE28" s="119"/>
      <c r="AF28" s="119"/>
      <c r="AG28" s="119"/>
      <c r="AH28" s="119"/>
      <c r="AI28" s="64"/>
      <c r="AJ28" s="64"/>
      <c r="AK28" s="64"/>
    </row>
    <row r="29" spans="1:37" ht="20">
      <c r="A29" s="120"/>
      <c r="B29" s="67" t="s">
        <v>79</v>
      </c>
      <c r="C29" s="67" t="s">
        <v>80</v>
      </c>
      <c r="D29" s="67" t="s">
        <v>81</v>
      </c>
      <c r="E29" s="67" t="s">
        <v>82</v>
      </c>
      <c r="F29" s="67" t="s">
        <v>83</v>
      </c>
      <c r="G29" s="139" t="s">
        <v>149</v>
      </c>
      <c r="J29" s="114"/>
      <c r="K29" s="83" t="s">
        <v>79</v>
      </c>
      <c r="L29" s="83" t="s">
        <v>80</v>
      </c>
      <c r="M29" s="83" t="s">
        <v>81</v>
      </c>
      <c r="N29" s="83" t="s">
        <v>82</v>
      </c>
      <c r="O29" s="83" t="s">
        <v>83</v>
      </c>
      <c r="P29" s="139" t="s">
        <v>149</v>
      </c>
      <c r="Q29" s="64"/>
      <c r="U29" s="120"/>
      <c r="V29" s="115"/>
      <c r="W29" s="115"/>
      <c r="X29" s="115"/>
      <c r="Y29" s="71"/>
      <c r="Z29" s="121"/>
      <c r="AA29" s="89"/>
      <c r="AB29" s="114"/>
      <c r="AC29" s="71"/>
      <c r="AD29" s="71"/>
      <c r="AE29" s="71"/>
      <c r="AF29" s="71"/>
      <c r="AG29" s="121"/>
      <c r="AH29" s="121"/>
      <c r="AI29" s="64"/>
      <c r="AJ29" s="64"/>
      <c r="AK29" s="64"/>
    </row>
    <row r="30" spans="1:37" ht="20">
      <c r="A30" s="76" t="s">
        <v>94</v>
      </c>
      <c r="B30" s="152"/>
      <c r="C30" s="153">
        <v>4</v>
      </c>
      <c r="D30" s="152"/>
      <c r="E30" s="152">
        <v>1</v>
      </c>
      <c r="F30" s="152"/>
      <c r="G30" s="155">
        <f>SUM(B30:F30)</f>
        <v>5</v>
      </c>
      <c r="J30" s="130" t="s">
        <v>94</v>
      </c>
      <c r="K30" s="156">
        <v>2</v>
      </c>
      <c r="L30" s="157">
        <v>4</v>
      </c>
      <c r="M30" s="156"/>
      <c r="N30" s="156">
        <v>1</v>
      </c>
      <c r="O30" s="156"/>
      <c r="P30" s="155">
        <f>SUM(K30:O30)</f>
        <v>7</v>
      </c>
      <c r="Q30" s="89"/>
      <c r="U30" s="88"/>
      <c r="V30" s="90"/>
      <c r="W30" s="116"/>
      <c r="X30" s="90"/>
      <c r="Y30" s="90"/>
      <c r="Z30" s="125"/>
      <c r="AA30" s="122"/>
      <c r="AB30" s="92"/>
      <c r="AC30" s="78"/>
      <c r="AD30" s="123"/>
      <c r="AE30" s="78"/>
      <c r="AF30" s="78"/>
      <c r="AG30" s="124"/>
      <c r="AH30" s="125"/>
      <c r="AI30" s="64"/>
      <c r="AJ30" s="64"/>
      <c r="AK30" s="64"/>
    </row>
    <row r="31" spans="1:37" ht="20">
      <c r="A31" s="76" t="s">
        <v>96</v>
      </c>
      <c r="B31" s="141"/>
      <c r="C31" s="141"/>
      <c r="D31" s="140"/>
      <c r="E31" s="140">
        <v>1</v>
      </c>
      <c r="F31" s="140"/>
      <c r="G31" s="142">
        <f>SUM(B31:F31)</f>
        <v>1</v>
      </c>
      <c r="J31" s="130" t="s">
        <v>96</v>
      </c>
      <c r="K31" s="134"/>
      <c r="L31" s="134"/>
      <c r="M31" s="133">
        <v>1</v>
      </c>
      <c r="N31" s="133">
        <v>1</v>
      </c>
      <c r="O31" s="133">
        <v>1</v>
      </c>
      <c r="P31" s="142">
        <f>SUM(K31:O31)</f>
        <v>3</v>
      </c>
      <c r="Q31" s="122"/>
      <c r="U31" s="88"/>
      <c r="V31" s="116"/>
      <c r="W31" s="116"/>
      <c r="X31" s="90"/>
      <c r="Y31" s="90"/>
      <c r="Z31" s="125"/>
      <c r="AA31" s="122"/>
      <c r="AB31" s="92"/>
      <c r="AC31" s="123"/>
      <c r="AD31" s="123"/>
      <c r="AE31" s="85"/>
      <c r="AF31" s="78"/>
      <c r="AG31" s="124"/>
      <c r="AH31" s="125"/>
      <c r="AI31" s="64"/>
      <c r="AJ31" s="64"/>
      <c r="AK31" s="64"/>
    </row>
    <row r="32" spans="1:37" ht="20">
      <c r="A32" s="76" t="s">
        <v>95</v>
      </c>
      <c r="B32" s="140"/>
      <c r="C32" s="141">
        <v>2</v>
      </c>
      <c r="D32" s="140">
        <v>1</v>
      </c>
      <c r="E32" s="140"/>
      <c r="F32" s="140"/>
      <c r="G32" s="142">
        <f>SUM(B32:F32)</f>
        <v>3</v>
      </c>
      <c r="J32" s="130" t="s">
        <v>95</v>
      </c>
      <c r="K32" s="133"/>
      <c r="L32" s="134">
        <v>1</v>
      </c>
      <c r="M32" s="133">
        <v>1</v>
      </c>
      <c r="N32" s="133"/>
      <c r="O32" s="133"/>
      <c r="P32" s="142">
        <f>SUM(K32:O32)</f>
        <v>2</v>
      </c>
      <c r="Q32" s="122"/>
      <c r="U32" s="88"/>
      <c r="V32" s="90"/>
      <c r="W32" s="116"/>
      <c r="X32" s="90"/>
      <c r="Y32" s="90"/>
      <c r="Z32" s="125"/>
      <c r="AA32" s="122"/>
      <c r="AB32" s="92"/>
      <c r="AC32" s="78"/>
      <c r="AD32" s="123"/>
      <c r="AE32" s="78"/>
      <c r="AF32" s="78"/>
      <c r="AG32" s="124"/>
      <c r="AH32" s="125"/>
      <c r="AI32" s="64"/>
      <c r="AJ32" s="64"/>
      <c r="AK32" s="64"/>
    </row>
    <row r="33" spans="1:37" ht="20">
      <c r="A33" s="76" t="s">
        <v>97</v>
      </c>
      <c r="B33" s="140"/>
      <c r="C33" s="141"/>
      <c r="D33" s="140"/>
      <c r="E33" s="140"/>
      <c r="F33" s="141"/>
      <c r="G33" s="142"/>
      <c r="J33" s="130" t="s">
        <v>97</v>
      </c>
      <c r="K33" s="133">
        <v>1</v>
      </c>
      <c r="L33" s="134"/>
      <c r="M33" s="133">
        <v>1</v>
      </c>
      <c r="N33" s="133"/>
      <c r="O33" s="134"/>
      <c r="P33" s="142">
        <f>SUM(K33:O33)</f>
        <v>2</v>
      </c>
      <c r="Q33" s="122"/>
      <c r="U33" s="88"/>
      <c r="V33" s="90"/>
      <c r="W33" s="116"/>
      <c r="X33" s="90"/>
      <c r="Y33" s="90"/>
      <c r="Z33" s="125"/>
      <c r="AA33" s="122"/>
      <c r="AB33" s="92"/>
      <c r="AC33" s="78"/>
      <c r="AD33" s="123"/>
      <c r="AE33" s="78"/>
      <c r="AF33" s="78"/>
      <c r="AG33" s="124"/>
      <c r="AH33" s="125"/>
      <c r="AI33" s="64"/>
      <c r="AJ33" s="64"/>
      <c r="AK33" s="64"/>
    </row>
    <row r="34" spans="1:37" ht="20">
      <c r="A34" s="76" t="s">
        <v>100</v>
      </c>
      <c r="B34" s="141"/>
      <c r="C34" s="141">
        <v>1</v>
      </c>
      <c r="D34" s="140"/>
      <c r="E34" s="140"/>
      <c r="F34" s="140"/>
      <c r="G34" s="142">
        <f>SUM(B34:F34)</f>
        <v>1</v>
      </c>
      <c r="J34" s="130" t="s">
        <v>100</v>
      </c>
      <c r="K34" s="134"/>
      <c r="L34" s="134"/>
      <c r="M34" s="133"/>
      <c r="N34" s="133"/>
      <c r="O34" s="133"/>
      <c r="P34" s="142"/>
      <c r="Q34" s="122"/>
      <c r="U34" s="88"/>
      <c r="V34" s="116"/>
      <c r="W34" s="116"/>
      <c r="X34" s="90"/>
      <c r="Y34" s="90"/>
      <c r="Z34" s="125"/>
      <c r="AA34" s="122"/>
      <c r="AB34" s="92"/>
      <c r="AC34" s="123"/>
      <c r="AD34" s="123"/>
      <c r="AE34" s="78"/>
      <c r="AF34" s="78"/>
      <c r="AG34" s="122"/>
      <c r="AH34" s="125"/>
      <c r="AI34" s="64"/>
      <c r="AJ34" s="64"/>
      <c r="AK34" s="64"/>
    </row>
    <row r="35" spans="1:37" ht="20">
      <c r="A35" s="76" t="s">
        <v>101</v>
      </c>
      <c r="B35" s="141"/>
      <c r="C35" s="141"/>
      <c r="D35" s="141"/>
      <c r="E35" s="140"/>
      <c r="F35" s="140"/>
      <c r="G35" s="142"/>
      <c r="J35" s="130" t="s">
        <v>101</v>
      </c>
      <c r="K35" s="134"/>
      <c r="L35" s="134"/>
      <c r="M35" s="134"/>
      <c r="N35" s="133"/>
      <c r="O35" s="133"/>
      <c r="P35" s="142"/>
      <c r="Q35" s="122"/>
      <c r="U35" s="88"/>
      <c r="V35" s="116"/>
      <c r="W35" s="116"/>
      <c r="X35" s="116"/>
      <c r="Y35" s="90"/>
      <c r="Z35" s="125"/>
      <c r="AA35" s="122"/>
      <c r="AB35" s="92"/>
      <c r="AC35" s="123"/>
      <c r="AD35" s="123"/>
      <c r="AE35" s="123"/>
      <c r="AF35" s="78"/>
      <c r="AG35" s="124"/>
      <c r="AH35" s="125"/>
      <c r="AI35" s="64"/>
      <c r="AJ35" s="64"/>
      <c r="AK35" s="64"/>
    </row>
    <row r="36" spans="1:37" ht="20">
      <c r="A36" s="76" t="s">
        <v>98</v>
      </c>
      <c r="B36" s="140"/>
      <c r="C36" s="141"/>
      <c r="D36" s="140"/>
      <c r="E36" s="140"/>
      <c r="F36" s="140"/>
      <c r="G36" s="142"/>
      <c r="J36" s="130" t="s">
        <v>98</v>
      </c>
      <c r="K36" s="133"/>
      <c r="L36" s="134"/>
      <c r="M36" s="133"/>
      <c r="N36" s="133"/>
      <c r="O36" s="133"/>
      <c r="P36" s="142"/>
      <c r="Q36" s="122"/>
      <c r="U36" s="88"/>
      <c r="V36" s="90"/>
      <c r="W36" s="116"/>
      <c r="X36" s="90"/>
      <c r="Y36" s="90"/>
      <c r="Z36" s="125"/>
      <c r="AA36" s="122"/>
      <c r="AB36" s="92"/>
      <c r="AC36" s="78"/>
      <c r="AD36" s="123"/>
      <c r="AE36" s="78"/>
      <c r="AF36" s="78"/>
      <c r="AG36" s="124"/>
      <c r="AH36" s="125"/>
      <c r="AI36" s="64"/>
      <c r="AJ36" s="64"/>
      <c r="AK36" s="64"/>
    </row>
    <row r="37" spans="1:37" ht="20">
      <c r="A37" s="76" t="s">
        <v>99</v>
      </c>
      <c r="B37" s="141"/>
      <c r="C37" s="141"/>
      <c r="D37" s="140"/>
      <c r="E37" s="141"/>
      <c r="F37" s="140"/>
      <c r="G37" s="142"/>
      <c r="J37" s="130" t="s">
        <v>99</v>
      </c>
      <c r="K37" s="134"/>
      <c r="L37" s="134">
        <v>1</v>
      </c>
      <c r="M37" s="133">
        <v>1</v>
      </c>
      <c r="N37" s="134"/>
      <c r="O37" s="133">
        <v>1</v>
      </c>
      <c r="P37" s="142">
        <f>SUM(K37:O37)</f>
        <v>3</v>
      </c>
      <c r="Q37" s="122"/>
      <c r="U37" s="88"/>
      <c r="V37" s="116"/>
      <c r="W37" s="116"/>
      <c r="X37" s="90"/>
      <c r="Y37" s="116"/>
      <c r="Z37" s="125"/>
      <c r="AA37" s="122"/>
      <c r="AB37" s="92"/>
      <c r="AC37" s="123"/>
      <c r="AD37" s="123"/>
      <c r="AE37" s="78"/>
      <c r="AF37" s="123"/>
      <c r="AG37" s="124"/>
      <c r="AH37" s="125"/>
      <c r="AI37" s="64"/>
      <c r="AJ37" s="64"/>
      <c r="AK37" s="64"/>
    </row>
    <row r="38" spans="1:37" ht="20">
      <c r="A38" s="136" t="s">
        <v>149</v>
      </c>
      <c r="B38" s="137">
        <f t="shared" ref="B38:G38" si="13">SUM(B30:B37)</f>
        <v>0</v>
      </c>
      <c r="C38" s="137">
        <f t="shared" si="13"/>
        <v>7</v>
      </c>
      <c r="D38" s="138">
        <f t="shared" si="13"/>
        <v>1</v>
      </c>
      <c r="E38" s="137">
        <f t="shared" si="13"/>
        <v>2</v>
      </c>
      <c r="F38" s="138">
        <f t="shared" si="13"/>
        <v>0</v>
      </c>
      <c r="G38" s="137">
        <f t="shared" si="13"/>
        <v>10</v>
      </c>
      <c r="H38" s="92"/>
      <c r="J38" s="136" t="s">
        <v>149</v>
      </c>
      <c r="K38" s="137">
        <f t="shared" ref="K38:P38" si="14">SUM(K30:K37)</f>
        <v>3</v>
      </c>
      <c r="L38" s="137">
        <f t="shared" si="14"/>
        <v>6</v>
      </c>
      <c r="M38" s="138">
        <f t="shared" si="14"/>
        <v>4</v>
      </c>
      <c r="N38" s="137">
        <f t="shared" si="14"/>
        <v>2</v>
      </c>
      <c r="O38" s="138">
        <f t="shared" si="14"/>
        <v>2</v>
      </c>
      <c r="P38" s="137">
        <f t="shared" si="14"/>
        <v>17</v>
      </c>
      <c r="Q38" s="122"/>
      <c r="U38" s="126"/>
      <c r="V38" s="124"/>
      <c r="W38" s="124"/>
      <c r="X38" s="124"/>
      <c r="Y38" s="124"/>
      <c r="Z38" s="124"/>
      <c r="AA38" s="122"/>
      <c r="AB38" s="127"/>
      <c r="AC38" s="124"/>
      <c r="AD38" s="124"/>
      <c r="AE38" s="124"/>
      <c r="AF38" s="124"/>
      <c r="AG38" s="124"/>
      <c r="AH38" s="125"/>
      <c r="AI38" s="64"/>
      <c r="AJ38" s="64"/>
      <c r="AK38" s="64"/>
    </row>
    <row r="39" spans="1:37">
      <c r="Q39" s="122"/>
      <c r="U39" s="64"/>
      <c r="V39" s="64"/>
      <c r="W39" s="64"/>
      <c r="X39" s="64"/>
      <c r="Y39" s="64"/>
      <c r="Z39" s="64"/>
      <c r="AA39" s="64"/>
      <c r="AB39" s="64"/>
      <c r="AC39" s="64"/>
      <c r="AD39" s="64"/>
      <c r="AE39" s="64"/>
      <c r="AF39" s="64"/>
      <c r="AG39" s="64"/>
      <c r="AH39" s="64"/>
      <c r="AI39" s="64"/>
      <c r="AJ39" s="64"/>
      <c r="AK39" s="64"/>
    </row>
    <row r="40" spans="1:37" ht="15" customHeight="1">
      <c r="U40" s="88"/>
      <c r="V40" s="64"/>
      <c r="W40" s="64"/>
      <c r="X40" s="64"/>
      <c r="Y40" s="64"/>
      <c r="Z40" s="64"/>
      <c r="AA40" s="64"/>
      <c r="AB40" s="88"/>
      <c r="AC40" s="64"/>
      <c r="AD40" s="64"/>
      <c r="AE40" s="64"/>
      <c r="AF40" s="64"/>
      <c r="AG40" s="64"/>
      <c r="AH40" s="64"/>
      <c r="AI40" s="64"/>
      <c r="AJ40" s="64"/>
      <c r="AK40" s="64"/>
    </row>
    <row r="41" spans="1:37" ht="20">
      <c r="A41" s="92" t="s">
        <v>92</v>
      </c>
      <c r="B41" s="119"/>
      <c r="C41" s="119"/>
      <c r="D41" s="119"/>
      <c r="E41" s="119"/>
      <c r="F41" s="119"/>
      <c r="G41" s="64"/>
      <c r="J41" s="92" t="s">
        <v>93</v>
      </c>
      <c r="K41" s="119"/>
      <c r="L41" s="119"/>
      <c r="M41" s="119"/>
      <c r="N41" s="119"/>
      <c r="O41" s="119"/>
      <c r="P41" s="64"/>
      <c r="U41" s="120"/>
      <c r="V41" s="115"/>
      <c r="W41" s="115"/>
      <c r="X41" s="115"/>
      <c r="Y41" s="71"/>
      <c r="Z41" s="121"/>
      <c r="AA41" s="89"/>
      <c r="AB41" s="120"/>
      <c r="AC41" s="115"/>
      <c r="AD41" s="115"/>
      <c r="AE41" s="115"/>
      <c r="AF41" s="71"/>
      <c r="AG41" s="121"/>
      <c r="AH41" s="89"/>
      <c r="AI41" s="64"/>
      <c r="AJ41" s="64"/>
      <c r="AK41" s="64"/>
    </row>
    <row r="42" spans="1:37" ht="20">
      <c r="A42" s="114"/>
      <c r="B42" s="83" t="s">
        <v>79</v>
      </c>
      <c r="C42" s="83" t="s">
        <v>80</v>
      </c>
      <c r="D42" s="83" t="s">
        <v>81</v>
      </c>
      <c r="E42" s="83" t="s">
        <v>82</v>
      </c>
      <c r="F42" s="83" t="s">
        <v>83</v>
      </c>
      <c r="G42" s="132" t="s">
        <v>149</v>
      </c>
      <c r="J42" s="114"/>
      <c r="K42" s="83" t="s">
        <v>79</v>
      </c>
      <c r="L42" s="83" t="s">
        <v>80</v>
      </c>
      <c r="M42" s="83" t="s">
        <v>81</v>
      </c>
      <c r="N42" s="83" t="s">
        <v>82</v>
      </c>
      <c r="O42" s="83" t="s">
        <v>83</v>
      </c>
      <c r="P42" s="132" t="s">
        <v>149</v>
      </c>
      <c r="U42" s="88"/>
      <c r="V42" s="90"/>
      <c r="W42" s="116"/>
      <c r="X42" s="90"/>
      <c r="Y42" s="90"/>
      <c r="Z42" s="125"/>
      <c r="AA42" s="122"/>
      <c r="AB42" s="88"/>
      <c r="AC42" s="90"/>
      <c r="AD42" s="116"/>
      <c r="AE42" s="90"/>
      <c r="AF42" s="90"/>
      <c r="AG42" s="124"/>
      <c r="AH42" s="122"/>
      <c r="AI42" s="64"/>
      <c r="AJ42" s="64"/>
      <c r="AK42" s="64"/>
    </row>
    <row r="43" spans="1:37" ht="20">
      <c r="A43" s="130" t="s">
        <v>94</v>
      </c>
      <c r="B43" s="156"/>
      <c r="C43" s="157">
        <v>2</v>
      </c>
      <c r="D43" s="156">
        <v>2</v>
      </c>
      <c r="E43" s="156">
        <v>1</v>
      </c>
      <c r="F43" s="156"/>
      <c r="G43" s="158">
        <f>SUM(B43:F43)</f>
        <v>5</v>
      </c>
      <c r="J43" s="130" t="s">
        <v>94</v>
      </c>
      <c r="K43" s="156">
        <v>1</v>
      </c>
      <c r="L43" s="157">
        <v>3</v>
      </c>
      <c r="M43" s="156">
        <v>12</v>
      </c>
      <c r="N43" s="156">
        <v>6</v>
      </c>
      <c r="O43" s="156">
        <v>2</v>
      </c>
      <c r="P43" s="158">
        <f t="shared" ref="P43:P49" si="15">SUM(K43:O43)</f>
        <v>24</v>
      </c>
      <c r="U43" s="88"/>
      <c r="V43" s="116"/>
      <c r="W43" s="116"/>
      <c r="X43" s="90"/>
      <c r="Y43" s="90"/>
      <c r="Z43" s="125"/>
      <c r="AA43" s="122"/>
      <c r="AB43" s="88"/>
      <c r="AC43" s="116"/>
      <c r="AD43" s="116"/>
      <c r="AE43" s="90"/>
      <c r="AF43" s="90"/>
      <c r="AG43" s="124"/>
      <c r="AH43" s="122"/>
      <c r="AI43" s="64"/>
      <c r="AJ43" s="64"/>
      <c r="AK43" s="64"/>
    </row>
    <row r="44" spans="1:37" ht="20">
      <c r="A44" s="130" t="s">
        <v>96</v>
      </c>
      <c r="B44" s="134"/>
      <c r="C44" s="134"/>
      <c r="D44" s="133">
        <v>1</v>
      </c>
      <c r="E44" s="133">
        <v>1</v>
      </c>
      <c r="F44" s="133">
        <v>1</v>
      </c>
      <c r="G44" s="135">
        <f>SUM(B44:F44)</f>
        <v>3</v>
      </c>
      <c r="J44" s="130" t="s">
        <v>96</v>
      </c>
      <c r="K44" s="134"/>
      <c r="L44" s="134"/>
      <c r="M44" s="133">
        <v>2</v>
      </c>
      <c r="N44" s="133">
        <v>3</v>
      </c>
      <c r="O44" s="133">
        <v>5</v>
      </c>
      <c r="P44" s="135">
        <f t="shared" si="15"/>
        <v>10</v>
      </c>
      <c r="U44" s="88"/>
      <c r="V44" s="90"/>
      <c r="W44" s="116"/>
      <c r="X44" s="90"/>
      <c r="Y44" s="90"/>
      <c r="Z44" s="125"/>
      <c r="AA44" s="122"/>
      <c r="AB44" s="88"/>
      <c r="AC44" s="90"/>
      <c r="AD44" s="116"/>
      <c r="AE44" s="90"/>
      <c r="AF44" s="90"/>
      <c r="AG44" s="124"/>
      <c r="AH44" s="122"/>
      <c r="AI44" s="64"/>
      <c r="AJ44" s="64"/>
      <c r="AK44" s="64"/>
    </row>
    <row r="45" spans="1:37" ht="20">
      <c r="A45" s="130" t="s">
        <v>95</v>
      </c>
      <c r="B45" s="133"/>
      <c r="C45" s="134">
        <v>1</v>
      </c>
      <c r="D45" s="133">
        <v>1</v>
      </c>
      <c r="E45" s="133">
        <v>1</v>
      </c>
      <c r="F45" s="133"/>
      <c r="G45" s="135">
        <f>SUM(B45:F45)</f>
        <v>3</v>
      </c>
      <c r="J45" s="130" t="s">
        <v>95</v>
      </c>
      <c r="K45" s="133"/>
      <c r="L45" s="134"/>
      <c r="M45" s="133">
        <v>2</v>
      </c>
      <c r="N45" s="133">
        <v>3</v>
      </c>
      <c r="O45" s="133">
        <v>1</v>
      </c>
      <c r="P45" s="135">
        <f t="shared" si="15"/>
        <v>6</v>
      </c>
      <c r="U45" s="88"/>
      <c r="V45" s="90"/>
      <c r="W45" s="116"/>
      <c r="X45" s="90"/>
      <c r="Y45" s="90"/>
      <c r="Z45" s="125"/>
      <c r="AA45" s="122"/>
      <c r="AB45" s="88"/>
      <c r="AC45" s="90"/>
      <c r="AD45" s="116"/>
      <c r="AE45" s="90"/>
      <c r="AF45" s="90"/>
      <c r="AG45" s="124"/>
      <c r="AH45" s="122"/>
      <c r="AI45" s="64"/>
      <c r="AJ45" s="64"/>
      <c r="AK45" s="64"/>
    </row>
    <row r="46" spans="1:37" ht="20">
      <c r="A46" s="130" t="s">
        <v>97</v>
      </c>
      <c r="B46" s="133"/>
      <c r="C46" s="134"/>
      <c r="D46" s="133">
        <v>1</v>
      </c>
      <c r="E46" s="133"/>
      <c r="F46" s="134"/>
      <c r="G46" s="135">
        <f>SUM(B46:F46)</f>
        <v>1</v>
      </c>
      <c r="J46" s="130" t="s">
        <v>97</v>
      </c>
      <c r="K46" s="133"/>
      <c r="L46" s="134"/>
      <c r="M46" s="133">
        <v>1</v>
      </c>
      <c r="N46" s="133">
        <v>1</v>
      </c>
      <c r="O46" s="134">
        <v>1</v>
      </c>
      <c r="P46" s="135">
        <f t="shared" si="15"/>
        <v>3</v>
      </c>
      <c r="U46" s="88"/>
      <c r="V46" s="116"/>
      <c r="W46" s="116"/>
      <c r="X46" s="90"/>
      <c r="Y46" s="90"/>
      <c r="Z46" s="125"/>
      <c r="AA46" s="122"/>
      <c r="AB46" s="88"/>
      <c r="AC46" s="116"/>
      <c r="AD46" s="116"/>
      <c r="AE46" s="90"/>
      <c r="AF46" s="90"/>
      <c r="AG46" s="124"/>
      <c r="AH46" s="122"/>
      <c r="AI46" s="64"/>
      <c r="AJ46" s="64"/>
      <c r="AK46" s="64"/>
    </row>
    <row r="47" spans="1:37" ht="20">
      <c r="A47" s="130" t="s">
        <v>100</v>
      </c>
      <c r="B47" s="134"/>
      <c r="C47" s="134"/>
      <c r="D47" s="133"/>
      <c r="E47" s="133"/>
      <c r="F47" s="133"/>
      <c r="G47" s="135"/>
      <c r="J47" s="130" t="s">
        <v>100</v>
      </c>
      <c r="K47" s="134"/>
      <c r="L47" s="134"/>
      <c r="M47" s="133">
        <v>1</v>
      </c>
      <c r="N47" s="133">
        <v>2</v>
      </c>
      <c r="O47" s="133">
        <v>1</v>
      </c>
      <c r="P47" s="135">
        <f t="shared" si="15"/>
        <v>4</v>
      </c>
      <c r="U47" s="88"/>
      <c r="V47" s="116"/>
      <c r="W47" s="116"/>
      <c r="X47" s="116"/>
      <c r="Y47" s="90"/>
      <c r="Z47" s="125"/>
      <c r="AA47" s="122"/>
      <c r="AB47" s="88"/>
      <c r="AC47" s="116"/>
      <c r="AD47" s="116"/>
      <c r="AE47" s="116"/>
      <c r="AF47" s="90"/>
      <c r="AG47" s="122"/>
      <c r="AH47" s="122"/>
      <c r="AI47" s="64"/>
      <c r="AJ47" s="64"/>
      <c r="AK47" s="64"/>
    </row>
    <row r="48" spans="1:37" ht="20">
      <c r="A48" s="130" t="s">
        <v>101</v>
      </c>
      <c r="B48" s="134"/>
      <c r="C48" s="134"/>
      <c r="D48" s="134"/>
      <c r="E48" s="133"/>
      <c r="F48" s="133"/>
      <c r="G48" s="135"/>
      <c r="J48" s="130" t="s">
        <v>101</v>
      </c>
      <c r="K48" s="134"/>
      <c r="L48" s="134"/>
      <c r="M48" s="134">
        <v>1</v>
      </c>
      <c r="N48" s="133">
        <v>1</v>
      </c>
      <c r="O48" s="133">
        <v>1</v>
      </c>
      <c r="P48" s="135">
        <f t="shared" si="15"/>
        <v>3</v>
      </c>
      <c r="U48" s="88"/>
      <c r="V48" s="90"/>
      <c r="W48" s="116"/>
      <c r="X48" s="90"/>
      <c r="Y48" s="90"/>
      <c r="Z48" s="125"/>
      <c r="AA48" s="122"/>
      <c r="AB48" s="88"/>
      <c r="AC48" s="90"/>
      <c r="AD48" s="116"/>
      <c r="AE48" s="90"/>
      <c r="AF48" s="90"/>
      <c r="AG48" s="124"/>
      <c r="AH48" s="122"/>
      <c r="AI48" s="64"/>
      <c r="AJ48" s="64"/>
      <c r="AK48" s="64"/>
    </row>
    <row r="49" spans="1:37" ht="20">
      <c r="A49" s="130" t="s">
        <v>98</v>
      </c>
      <c r="B49" s="133"/>
      <c r="C49" s="134"/>
      <c r="D49" s="133"/>
      <c r="E49" s="133"/>
      <c r="F49" s="133"/>
      <c r="G49" s="135"/>
      <c r="J49" s="130" t="s">
        <v>98</v>
      </c>
      <c r="K49" s="133"/>
      <c r="L49" s="134"/>
      <c r="M49" s="133">
        <v>1</v>
      </c>
      <c r="N49" s="133">
        <v>1</v>
      </c>
      <c r="O49" s="133">
        <v>1</v>
      </c>
      <c r="P49" s="135">
        <f t="shared" si="15"/>
        <v>3</v>
      </c>
      <c r="U49" s="88"/>
      <c r="V49" s="116"/>
      <c r="W49" s="116"/>
      <c r="X49" s="90"/>
      <c r="Y49" s="116"/>
      <c r="Z49" s="125"/>
      <c r="AA49" s="122"/>
      <c r="AB49" s="88"/>
      <c r="AC49" s="116"/>
      <c r="AD49" s="116"/>
      <c r="AE49" s="90"/>
      <c r="AF49" s="116"/>
      <c r="AG49" s="124"/>
      <c r="AH49" s="122"/>
      <c r="AI49" s="64"/>
      <c r="AJ49" s="64"/>
      <c r="AK49" s="64"/>
    </row>
    <row r="50" spans="1:37" ht="20">
      <c r="A50" s="130" t="s">
        <v>99</v>
      </c>
      <c r="B50" s="134"/>
      <c r="C50" s="134">
        <v>1</v>
      </c>
      <c r="D50" s="133">
        <v>1</v>
      </c>
      <c r="E50" s="134"/>
      <c r="F50" s="133">
        <v>1</v>
      </c>
      <c r="G50" s="135">
        <f>SUM(B50:F50)</f>
        <v>3</v>
      </c>
      <c r="J50" s="130" t="s">
        <v>99</v>
      </c>
      <c r="K50" s="134"/>
      <c r="L50" s="134"/>
      <c r="M50" s="133"/>
      <c r="N50" s="134"/>
      <c r="O50" s="133"/>
      <c r="P50" s="135"/>
      <c r="U50" s="126"/>
      <c r="V50" s="124"/>
      <c r="W50" s="124"/>
      <c r="X50" s="124"/>
      <c r="Y50" s="124"/>
      <c r="Z50" s="124"/>
      <c r="AA50" s="122"/>
      <c r="AB50" s="126"/>
      <c r="AC50" s="124"/>
      <c r="AD50" s="124"/>
      <c r="AE50" s="124"/>
      <c r="AF50" s="124"/>
      <c r="AG50" s="124"/>
      <c r="AH50" s="122"/>
      <c r="AI50" s="64"/>
      <c r="AJ50" s="64"/>
      <c r="AK50" s="64"/>
    </row>
    <row r="51" spans="1:37">
      <c r="A51" s="136" t="s">
        <v>149</v>
      </c>
      <c r="B51" s="137">
        <f t="shared" ref="B51:G51" si="16">SUM(B43:B50)</f>
        <v>0</v>
      </c>
      <c r="C51" s="137">
        <f t="shared" si="16"/>
        <v>4</v>
      </c>
      <c r="D51" s="138">
        <f t="shared" si="16"/>
        <v>6</v>
      </c>
      <c r="E51" s="137">
        <f t="shared" si="16"/>
        <v>3</v>
      </c>
      <c r="F51" s="138">
        <f t="shared" si="16"/>
        <v>2</v>
      </c>
      <c r="G51" s="131">
        <f t="shared" si="16"/>
        <v>15</v>
      </c>
      <c r="J51" s="136" t="s">
        <v>149</v>
      </c>
      <c r="K51" s="137">
        <f t="shared" ref="K51:P51" si="17">SUM(K43:K50)</f>
        <v>1</v>
      </c>
      <c r="L51" s="137">
        <f t="shared" si="17"/>
        <v>3</v>
      </c>
      <c r="M51" s="138">
        <f t="shared" si="17"/>
        <v>20</v>
      </c>
      <c r="N51" s="137">
        <f t="shared" si="17"/>
        <v>17</v>
      </c>
      <c r="O51" s="138">
        <f t="shared" si="17"/>
        <v>12</v>
      </c>
      <c r="P51" s="131">
        <f t="shared" si="17"/>
        <v>53</v>
      </c>
      <c r="U51" s="64"/>
      <c r="V51" s="64"/>
      <c r="W51" s="64"/>
      <c r="X51" s="64"/>
      <c r="Y51" s="64"/>
      <c r="Z51" s="64"/>
      <c r="AA51" s="64"/>
      <c r="AB51" s="64"/>
      <c r="AC51" s="64"/>
      <c r="AD51" s="64"/>
      <c r="AE51" s="64"/>
      <c r="AF51" s="64"/>
      <c r="AG51" s="64"/>
      <c r="AH51" s="64"/>
      <c r="AI51" s="64"/>
      <c r="AJ51" s="64"/>
      <c r="AK51" s="64"/>
    </row>
    <row r="52" spans="1:37" ht="17" customHeight="1">
      <c r="U52" s="92"/>
      <c r="V52" s="119"/>
      <c r="W52" s="119"/>
      <c r="X52" s="119"/>
      <c r="Y52" s="119"/>
      <c r="Z52" s="119"/>
      <c r="AA52" s="119"/>
      <c r="AB52" s="64"/>
      <c r="AC52" s="64"/>
      <c r="AD52" s="64"/>
      <c r="AE52" s="64"/>
      <c r="AF52" s="64"/>
      <c r="AG52" s="64"/>
      <c r="AH52" s="64"/>
      <c r="AI52" s="64"/>
      <c r="AJ52" s="64"/>
      <c r="AK52" s="64"/>
    </row>
    <row r="53" spans="1:37" ht="15" customHeight="1">
      <c r="U53" s="114"/>
      <c r="V53" s="71"/>
      <c r="W53" s="71"/>
      <c r="X53" s="71"/>
      <c r="Y53" s="71"/>
      <c r="Z53" s="121"/>
      <c r="AA53" s="121"/>
      <c r="AB53" s="64"/>
      <c r="AC53" s="64"/>
      <c r="AD53" s="64"/>
      <c r="AE53" s="64"/>
      <c r="AF53" s="64"/>
      <c r="AG53" s="64"/>
      <c r="AH53" s="64"/>
      <c r="AI53" s="64"/>
      <c r="AJ53" s="64"/>
      <c r="AK53" s="64"/>
    </row>
    <row r="54" spans="1:37" ht="20">
      <c r="A54" s="92" t="s">
        <v>184</v>
      </c>
      <c r="B54" s="119"/>
      <c r="C54" s="119"/>
      <c r="D54" s="119"/>
      <c r="E54" s="119"/>
      <c r="F54" s="119"/>
      <c r="G54" s="64"/>
      <c r="U54" s="92"/>
      <c r="V54" s="78"/>
      <c r="W54" s="123"/>
      <c r="X54" s="78"/>
      <c r="Y54" s="78"/>
      <c r="Z54" s="125"/>
      <c r="AA54" s="125"/>
      <c r="AB54" s="64"/>
      <c r="AC54" s="64"/>
      <c r="AD54" s="64"/>
      <c r="AE54" s="64"/>
      <c r="AF54" s="64"/>
      <c r="AG54" s="64"/>
      <c r="AH54" s="64"/>
      <c r="AI54" s="64"/>
      <c r="AJ54" s="64"/>
      <c r="AK54" s="64"/>
    </row>
    <row r="55" spans="1:37" ht="20">
      <c r="A55" s="114"/>
      <c r="B55" s="83" t="s">
        <v>79</v>
      </c>
      <c r="C55" s="83" t="s">
        <v>80</v>
      </c>
      <c r="D55" s="83" t="s">
        <v>81</v>
      </c>
      <c r="E55" s="83" t="s">
        <v>82</v>
      </c>
      <c r="F55" s="83" t="s">
        <v>83</v>
      </c>
      <c r="G55" s="132" t="s">
        <v>149</v>
      </c>
      <c r="U55" s="92"/>
      <c r="V55" s="123"/>
      <c r="W55" s="123"/>
      <c r="X55" s="78"/>
      <c r="Y55" s="78"/>
      <c r="Z55" s="125"/>
      <c r="AA55" s="125"/>
      <c r="AB55" s="64"/>
      <c r="AC55" s="64"/>
      <c r="AD55" s="64"/>
      <c r="AE55" s="64"/>
      <c r="AF55" s="64"/>
      <c r="AG55" s="64"/>
      <c r="AH55" s="64"/>
      <c r="AI55" s="64"/>
      <c r="AJ55" s="64"/>
      <c r="AK55" s="64"/>
    </row>
    <row r="56" spans="1:37" ht="20">
      <c r="A56" s="130" t="s">
        <v>94</v>
      </c>
      <c r="B56" s="156">
        <v>1</v>
      </c>
      <c r="C56" s="157">
        <v>1</v>
      </c>
      <c r="D56" s="156">
        <v>3</v>
      </c>
      <c r="E56" s="156">
        <v>4</v>
      </c>
      <c r="F56" s="156"/>
      <c r="G56" s="158">
        <f t="shared" ref="G56:G63" si="18">SUM(B56:F56)</f>
        <v>9</v>
      </c>
      <c r="U56" s="92"/>
      <c r="V56" s="78"/>
      <c r="W56" s="123"/>
      <c r="X56" s="78"/>
      <c r="Y56" s="78"/>
      <c r="Z56" s="125"/>
      <c r="AA56" s="125"/>
      <c r="AB56" s="64"/>
      <c r="AC56" s="64"/>
      <c r="AD56" s="64"/>
      <c r="AE56" s="64"/>
      <c r="AF56" s="64"/>
      <c r="AG56" s="64"/>
      <c r="AH56" s="64"/>
      <c r="AI56" s="64"/>
      <c r="AJ56" s="64"/>
      <c r="AK56" s="64"/>
    </row>
    <row r="57" spans="1:37" ht="20">
      <c r="A57" s="130" t="s">
        <v>96</v>
      </c>
      <c r="B57" s="134"/>
      <c r="C57" s="134"/>
      <c r="D57" s="133">
        <v>1</v>
      </c>
      <c r="E57" s="133"/>
      <c r="F57" s="133">
        <v>1</v>
      </c>
      <c r="G57" s="135">
        <f t="shared" si="18"/>
        <v>2</v>
      </c>
      <c r="U57" s="92"/>
      <c r="V57" s="78"/>
      <c r="W57" s="123"/>
      <c r="X57" s="78"/>
      <c r="Y57" s="78"/>
      <c r="Z57" s="125"/>
      <c r="AA57" s="125"/>
      <c r="AB57" s="64"/>
      <c r="AC57" s="64"/>
      <c r="AD57" s="64"/>
      <c r="AE57" s="64"/>
      <c r="AF57" s="64"/>
      <c r="AG57" s="64"/>
      <c r="AH57" s="64"/>
      <c r="AI57" s="64"/>
      <c r="AJ57" s="64"/>
      <c r="AK57" s="64"/>
    </row>
    <row r="58" spans="1:37" ht="20">
      <c r="A58" s="130" t="s">
        <v>95</v>
      </c>
      <c r="B58" s="133">
        <v>1</v>
      </c>
      <c r="C58" s="134"/>
      <c r="D58" s="133">
        <v>1</v>
      </c>
      <c r="E58" s="133">
        <v>2</v>
      </c>
      <c r="F58" s="133"/>
      <c r="G58" s="135">
        <f t="shared" si="18"/>
        <v>4</v>
      </c>
      <c r="U58" s="92"/>
      <c r="V58" s="123"/>
      <c r="W58" s="123"/>
      <c r="X58" s="78"/>
      <c r="Y58" s="78"/>
      <c r="Z58" s="125"/>
      <c r="AA58" s="125"/>
      <c r="AB58" s="64"/>
      <c r="AC58" s="64"/>
      <c r="AD58" s="64"/>
      <c r="AE58" s="64"/>
      <c r="AF58" s="64"/>
      <c r="AG58" s="64"/>
      <c r="AH58" s="64"/>
      <c r="AI58" s="64"/>
      <c r="AJ58" s="64"/>
      <c r="AK58" s="64"/>
    </row>
    <row r="59" spans="1:37" ht="20">
      <c r="A59" s="130" t="s">
        <v>97</v>
      </c>
      <c r="B59" s="133">
        <v>1</v>
      </c>
      <c r="C59" s="134">
        <v>2</v>
      </c>
      <c r="D59" s="133"/>
      <c r="E59" s="133">
        <v>2</v>
      </c>
      <c r="F59" s="134"/>
      <c r="G59" s="135">
        <f t="shared" si="18"/>
        <v>5</v>
      </c>
      <c r="U59" s="92"/>
      <c r="V59" s="123"/>
      <c r="W59" s="123"/>
      <c r="X59" s="123"/>
      <c r="Y59" s="78"/>
      <c r="Z59" s="125"/>
      <c r="AA59" s="125"/>
      <c r="AB59" s="64"/>
      <c r="AC59" s="64"/>
      <c r="AD59" s="64"/>
      <c r="AE59" s="64"/>
      <c r="AF59" s="64"/>
      <c r="AG59" s="64"/>
      <c r="AH59" s="64"/>
      <c r="AI59" s="64"/>
      <c r="AJ59" s="64"/>
      <c r="AK59" s="64"/>
    </row>
    <row r="60" spans="1:37" ht="20">
      <c r="A60" s="130" t="s">
        <v>100</v>
      </c>
      <c r="B60" s="134"/>
      <c r="C60" s="134"/>
      <c r="D60" s="133"/>
      <c r="E60" s="133"/>
      <c r="F60" s="133"/>
      <c r="G60" s="135">
        <f t="shared" si="18"/>
        <v>0</v>
      </c>
      <c r="U60" s="92"/>
      <c r="V60" s="78"/>
      <c r="W60" s="123"/>
      <c r="X60" s="78"/>
      <c r="Y60" s="78"/>
      <c r="Z60" s="125"/>
      <c r="AA60" s="125"/>
      <c r="AB60" s="64"/>
      <c r="AC60" s="64"/>
      <c r="AD60" s="64"/>
      <c r="AE60" s="64"/>
      <c r="AF60" s="64"/>
      <c r="AG60" s="64"/>
      <c r="AH60" s="64"/>
      <c r="AI60" s="64"/>
      <c r="AJ60" s="64"/>
      <c r="AK60" s="64"/>
    </row>
    <row r="61" spans="1:37" ht="20">
      <c r="A61" s="130" t="s">
        <v>101</v>
      </c>
      <c r="B61" s="134">
        <v>1</v>
      </c>
      <c r="C61" s="134"/>
      <c r="D61" s="134"/>
      <c r="E61" s="133"/>
      <c r="F61" s="133"/>
      <c r="G61" s="135">
        <f t="shared" si="18"/>
        <v>1</v>
      </c>
      <c r="U61" s="92"/>
      <c r="V61" s="123"/>
      <c r="W61" s="123"/>
      <c r="X61" s="78"/>
      <c r="Y61" s="123"/>
      <c r="Z61" s="125"/>
      <c r="AA61" s="125"/>
      <c r="AB61" s="64"/>
      <c r="AC61" s="64"/>
      <c r="AD61" s="64"/>
      <c r="AE61" s="64"/>
      <c r="AF61" s="64"/>
      <c r="AG61" s="64"/>
      <c r="AH61" s="64"/>
      <c r="AI61" s="64"/>
      <c r="AJ61" s="64"/>
      <c r="AK61" s="64"/>
    </row>
    <row r="62" spans="1:37" ht="20">
      <c r="A62" s="130" t="s">
        <v>98</v>
      </c>
      <c r="B62" s="133"/>
      <c r="C62" s="134">
        <v>1</v>
      </c>
      <c r="D62" s="133">
        <v>1</v>
      </c>
      <c r="E62" s="133"/>
      <c r="F62" s="133"/>
      <c r="G62" s="135">
        <f t="shared" si="18"/>
        <v>2</v>
      </c>
      <c r="U62" s="127"/>
      <c r="V62" s="124"/>
      <c r="W62" s="124"/>
      <c r="X62" s="124"/>
      <c r="Y62" s="124"/>
      <c r="Z62" s="124"/>
      <c r="AA62" s="125"/>
      <c r="AB62" s="64"/>
      <c r="AC62" s="64"/>
      <c r="AD62" s="64"/>
      <c r="AE62" s="64"/>
      <c r="AF62" s="64"/>
      <c r="AG62" s="64"/>
      <c r="AH62" s="64"/>
      <c r="AI62" s="64"/>
      <c r="AJ62" s="64"/>
      <c r="AK62" s="64"/>
    </row>
    <row r="63" spans="1:37" ht="20">
      <c r="A63" s="130" t="s">
        <v>99</v>
      </c>
      <c r="B63" s="134"/>
      <c r="C63" s="134">
        <v>1</v>
      </c>
      <c r="D63" s="133">
        <v>1</v>
      </c>
      <c r="E63" s="134">
        <v>1</v>
      </c>
      <c r="F63" s="133">
        <v>1</v>
      </c>
      <c r="G63" s="135">
        <f t="shared" si="18"/>
        <v>4</v>
      </c>
    </row>
    <row r="64" spans="1:37">
      <c r="A64" s="136" t="s">
        <v>149</v>
      </c>
      <c r="B64" s="137">
        <f t="shared" ref="B64:G64" si="19">SUM(B56:B63)</f>
        <v>4</v>
      </c>
      <c r="C64" s="137">
        <f t="shared" si="19"/>
        <v>5</v>
      </c>
      <c r="D64" s="138">
        <f t="shared" si="19"/>
        <v>7</v>
      </c>
      <c r="E64" s="137">
        <f t="shared" si="19"/>
        <v>9</v>
      </c>
      <c r="F64" s="138">
        <f t="shared" si="19"/>
        <v>2</v>
      </c>
      <c r="G64" s="131">
        <f t="shared" si="19"/>
        <v>27</v>
      </c>
    </row>
  </sheetData>
  <sheetProtection password="E2CE" sheet="1" objects="1" scenarios="1"/>
  <mergeCells count="2">
    <mergeCell ref="A1:Q1"/>
    <mergeCell ref="A2:Q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K-12th</vt:lpstr>
      <vt:lpstr>COUNT</vt:lpstr>
      <vt:lpstr>K-2nd</vt:lpstr>
      <vt:lpstr>3rd-5th</vt:lpstr>
      <vt:lpstr>6th-8th</vt:lpstr>
      <vt:lpstr>9th-10th</vt:lpstr>
      <vt:lpstr>11th-12th</vt:lpstr>
      <vt:lpstr> Count</vt:lpstr>
    </vt:vector>
  </TitlesOfParts>
  <Company>Columbia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Heitel</dc:creator>
  <cp:lastModifiedBy>Jennifer Heitel</cp:lastModifiedBy>
  <cp:lastPrinted>2020-01-15T20:19:47Z</cp:lastPrinted>
  <dcterms:created xsi:type="dcterms:W3CDTF">2019-04-08T03:32:17Z</dcterms:created>
  <dcterms:modified xsi:type="dcterms:W3CDTF">2020-04-21T21:06:56Z</dcterms:modified>
</cp:coreProperties>
</file>